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NEWBSPARE07\Desktop\"/>
    </mc:Choice>
  </mc:AlternateContent>
  <xr:revisionPtr revIDLastSave="0" documentId="8_{7F650A60-5465-4A1B-8F36-C06A49401440}" xr6:coauthVersionLast="47" xr6:coauthVersionMax="47" xr10:uidLastSave="{00000000-0000-0000-0000-000000000000}"/>
  <bookViews>
    <workbookView xWindow="1548" yWindow="1692" windowWidth="17280" windowHeight="9924" xr2:uid="{00000000-000D-0000-FFFF-FFFF00000000}"/>
  </bookViews>
  <sheets>
    <sheet name="Financial Questions" sheetId="29" r:id="rId1"/>
    <sheet name="Dropdown Responses" sheetId="31" state="hidden" r:id="rId2"/>
    <sheet name="Instructions" sheetId="26" r:id="rId3"/>
    <sheet name="P1 - Proposed Budget" sheetId="25" r:id="rId4"/>
    <sheet name="P2 - Proposed Budget" sheetId="34"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3" i="25" l="1" a="1"/>
  <c r="B63" i="25" s="1"/>
  <c r="A63" i="25" a="1"/>
  <c r="A63" i="25" s="1"/>
  <c r="B63" i="34" a="1"/>
  <c r="B63" i="34" s="1"/>
  <c r="A63" i="34" a="1"/>
  <c r="A63" i="34" s="1"/>
  <c r="D1" i="34"/>
  <c r="B4" i="34" l="1"/>
  <c r="B3" i="34"/>
  <c r="H41" i="26" l="1"/>
  <c r="G41" i="26"/>
  <c r="D41" i="26"/>
  <c r="C41" i="26"/>
  <c r="L78" i="34"/>
  <c r="G78" i="34"/>
  <c r="K74" i="34"/>
  <c r="J74" i="34"/>
  <c r="I74" i="34"/>
  <c r="G74" i="34"/>
  <c r="F74" i="34"/>
  <c r="E74" i="34"/>
  <c r="D74" i="34"/>
  <c r="L73" i="34"/>
  <c r="G73" i="34"/>
  <c r="L72" i="34"/>
  <c r="G72" i="34"/>
  <c r="L71" i="34"/>
  <c r="G71" i="34"/>
  <c r="L70" i="34"/>
  <c r="G70" i="34"/>
  <c r="L69" i="34"/>
  <c r="G69" i="34"/>
  <c r="L68" i="34"/>
  <c r="G68" i="34"/>
  <c r="L67" i="34"/>
  <c r="G67" i="34"/>
  <c r="L66" i="34"/>
  <c r="G66" i="34"/>
  <c r="L65" i="34"/>
  <c r="G65" i="34"/>
  <c r="L64" i="34"/>
  <c r="L74" i="34" s="1"/>
  <c r="G64" i="34"/>
  <c r="B62" i="34" a="1"/>
  <c r="B62" i="34" s="1"/>
  <c r="K59" i="34"/>
  <c r="J59" i="34"/>
  <c r="I59" i="34"/>
  <c r="F59" i="34"/>
  <c r="E59" i="34"/>
  <c r="D59" i="34"/>
  <c r="D80" i="34" s="1"/>
  <c r="B41" i="26" s="1"/>
  <c r="L58" i="34"/>
  <c r="G58" i="34"/>
  <c r="L57" i="34"/>
  <c r="G57" i="34"/>
  <c r="L56" i="34"/>
  <c r="G56" i="34"/>
  <c r="L54" i="34"/>
  <c r="G54" i="34"/>
  <c r="L53" i="34"/>
  <c r="G53" i="34"/>
  <c r="L52" i="34"/>
  <c r="G52" i="34"/>
  <c r="L51" i="34"/>
  <c r="G51" i="34"/>
  <c r="L49" i="34"/>
  <c r="G49" i="34"/>
  <c r="L48" i="34"/>
  <c r="G48" i="34"/>
  <c r="L47" i="34"/>
  <c r="G47" i="34"/>
  <c r="L45" i="34"/>
  <c r="G45" i="34"/>
  <c r="L44" i="34"/>
  <c r="G44" i="34"/>
  <c r="L42" i="34"/>
  <c r="G42" i="34"/>
  <c r="L41" i="34"/>
  <c r="G41" i="34"/>
  <c r="L40" i="34"/>
  <c r="G40" i="34"/>
  <c r="L39" i="34"/>
  <c r="G39" i="34"/>
  <c r="L38" i="34"/>
  <c r="G38" i="34"/>
  <c r="G59" i="34" s="1"/>
  <c r="L37" i="34"/>
  <c r="L59" i="34" s="1"/>
  <c r="G37" i="34"/>
  <c r="K32" i="34"/>
  <c r="K80" i="34" s="1"/>
  <c r="J32" i="34"/>
  <c r="J80" i="34" s="1"/>
  <c r="I32" i="34"/>
  <c r="I80" i="34" s="1"/>
  <c r="F41" i="26" s="1"/>
  <c r="F32" i="34"/>
  <c r="F80" i="34" s="1"/>
  <c r="E32" i="34"/>
  <c r="E80" i="34" s="1"/>
  <c r="D32" i="34"/>
  <c r="L31" i="34"/>
  <c r="G31" i="34"/>
  <c r="L30" i="34"/>
  <c r="G30" i="34"/>
  <c r="L29" i="34"/>
  <c r="G29" i="34"/>
  <c r="L28" i="34"/>
  <c r="G28" i="34"/>
  <c r="L27" i="34"/>
  <c r="G27" i="34"/>
  <c r="L26" i="34"/>
  <c r="G26" i="34"/>
  <c r="L24" i="34"/>
  <c r="G24" i="34"/>
  <c r="L23" i="34"/>
  <c r="G23" i="34"/>
  <c r="L22" i="34"/>
  <c r="G22" i="34"/>
  <c r="L21" i="34"/>
  <c r="G21" i="34"/>
  <c r="L20" i="34"/>
  <c r="G20" i="34"/>
  <c r="L19" i="34"/>
  <c r="G19" i="34"/>
  <c r="L18" i="34"/>
  <c r="G18" i="34"/>
  <c r="L17" i="34"/>
  <c r="G17" i="34"/>
  <c r="L16" i="34"/>
  <c r="G16" i="34"/>
  <c r="L15" i="34"/>
  <c r="L32" i="34" s="1"/>
  <c r="G15" i="34"/>
  <c r="G32" i="34" s="1"/>
  <c r="B62" i="25" a="1"/>
  <c r="B62" i="25" s="1"/>
  <c r="L65" i="25"/>
  <c r="L66" i="25"/>
  <c r="L67" i="25"/>
  <c r="L68" i="25"/>
  <c r="L69" i="25"/>
  <c r="L70" i="25"/>
  <c r="L71" i="25"/>
  <c r="L72" i="25"/>
  <c r="L73" i="25"/>
  <c r="G65" i="25"/>
  <c r="G66" i="25"/>
  <c r="G67" i="25"/>
  <c r="G68" i="25"/>
  <c r="G69" i="25"/>
  <c r="G70" i="25"/>
  <c r="G71" i="25"/>
  <c r="G72" i="25"/>
  <c r="G73" i="25"/>
  <c r="G64" i="25"/>
  <c r="J74" i="25"/>
  <c r="K74" i="25"/>
  <c r="I74" i="25"/>
  <c r="E74" i="25"/>
  <c r="F74" i="25"/>
  <c r="D74" i="25"/>
  <c r="D29" i="29" a="1"/>
  <c r="D29" i="29" s="1"/>
  <c r="G80" i="34" l="1"/>
  <c r="L80" i="34"/>
  <c r="G74" i="25"/>
  <c r="I41" i="26"/>
  <c r="E41" i="26"/>
  <c r="L27" i="25" l="1"/>
  <c r="L28" i="25"/>
  <c r="G27" i="25"/>
  <c r="G28" i="25"/>
  <c r="L17" i="25"/>
  <c r="L18" i="25"/>
  <c r="G17" i="25"/>
  <c r="G18" i="25"/>
  <c r="D33" i="26" l="1"/>
  <c r="D32" i="26"/>
  <c r="B2" i="34" s="1"/>
  <c r="B4" i="25"/>
  <c r="B3" i="25"/>
  <c r="C22" i="29"/>
  <c r="C23" i="29" s="1"/>
  <c r="C24" i="29" s="1"/>
  <c r="B2" i="25" l="1"/>
  <c r="D34" i="26"/>
  <c r="D35" i="26" s="1"/>
  <c r="G19" i="26" l="1"/>
  <c r="G17" i="26"/>
  <c r="G16" i="25" l="1"/>
  <c r="L16" i="25"/>
  <c r="G19" i="25"/>
  <c r="L19" i="25"/>
  <c r="G20" i="25"/>
  <c r="L20" i="25"/>
  <c r="G21" i="25"/>
  <c r="L21" i="25"/>
  <c r="G22" i="25"/>
  <c r="L22" i="25"/>
  <c r="G23" i="25"/>
  <c r="L23" i="25"/>
  <c r="L78" i="25" l="1"/>
  <c r="L64" i="25"/>
  <c r="L74" i="25" s="1"/>
  <c r="K59" i="25"/>
  <c r="J59" i="25"/>
  <c r="I59" i="25"/>
  <c r="L58" i="25"/>
  <c r="L57" i="25"/>
  <c r="L56" i="25"/>
  <c r="L54" i="25"/>
  <c r="L53" i="25"/>
  <c r="L52" i="25"/>
  <c r="L51" i="25"/>
  <c r="L49" i="25"/>
  <c r="L48" i="25"/>
  <c r="L47" i="25"/>
  <c r="L45" i="25"/>
  <c r="L44" i="25"/>
  <c r="L42" i="25"/>
  <c r="L41" i="25"/>
  <c r="L40" i="25"/>
  <c r="L39" i="25"/>
  <c r="L38" i="25"/>
  <c r="L37" i="25"/>
  <c r="K32" i="25"/>
  <c r="J32" i="25"/>
  <c r="I32" i="25"/>
  <c r="I80" i="25" s="1"/>
  <c r="L31" i="25"/>
  <c r="L30" i="25"/>
  <c r="L29" i="25"/>
  <c r="L26" i="25"/>
  <c r="L24" i="25"/>
  <c r="L15" i="25"/>
  <c r="G54" i="25"/>
  <c r="D59" i="25"/>
  <c r="G49" i="25"/>
  <c r="I45" i="26" l="1" a="1"/>
  <c r="I45" i="26" s="1"/>
  <c r="F45" i="26" a="1"/>
  <c r="F45" i="26" s="1"/>
  <c r="J80" i="25"/>
  <c r="K80" i="25"/>
  <c r="F40" i="26"/>
  <c r="G40" i="26"/>
  <c r="G42" i="26" s="1"/>
  <c r="H40" i="26"/>
  <c r="H42" i="26" s="1"/>
  <c r="L32" i="25"/>
  <c r="L59" i="25"/>
  <c r="G78" i="25"/>
  <c r="F59" i="25"/>
  <c r="E59" i="25"/>
  <c r="G58" i="25"/>
  <c r="G57" i="25"/>
  <c r="G56" i="25"/>
  <c r="G53" i="25"/>
  <c r="G52" i="25"/>
  <c r="G51" i="25"/>
  <c r="G48" i="25"/>
  <c r="G47" i="25"/>
  <c r="G45" i="25"/>
  <c r="G44" i="25"/>
  <c r="G42" i="25"/>
  <c r="G41" i="25"/>
  <c r="G40" i="25"/>
  <c r="G39" i="25"/>
  <c r="G38" i="25"/>
  <c r="G37" i="25"/>
  <c r="F32" i="25"/>
  <c r="E32" i="25"/>
  <c r="D32" i="25"/>
  <c r="D80" i="25" s="1"/>
  <c r="G31" i="25"/>
  <c r="G30" i="25"/>
  <c r="G29" i="25"/>
  <c r="G26" i="25"/>
  <c r="G24" i="25"/>
  <c r="G15" i="25"/>
  <c r="E45" i="26" l="1" a="1"/>
  <c r="E45" i="26" s="1"/>
  <c r="A45" i="26" a="1"/>
  <c r="A45" i="26" s="1"/>
  <c r="L80" i="25"/>
  <c r="E80" i="25"/>
  <c r="F80" i="25"/>
  <c r="I40" i="26"/>
  <c r="I42" i="26" s="1"/>
  <c r="F42" i="26"/>
  <c r="F44" i="26" a="1"/>
  <c r="F44" i="26" s="1"/>
  <c r="I44" i="26" a="1"/>
  <c r="I44" i="26" s="1"/>
  <c r="C40" i="26"/>
  <c r="C42" i="26" s="1"/>
  <c r="D40" i="26"/>
  <c r="D42" i="26" s="1"/>
  <c r="B40" i="26"/>
  <c r="G32" i="25"/>
  <c r="G59" i="25"/>
  <c r="G80" i="25" l="1"/>
  <c r="A44" i="26" a="1"/>
  <c r="A44" i="26" s="1"/>
  <c r="E44" i="26" a="1"/>
  <c r="E44" i="26" s="1"/>
  <c r="F43" i="26" a="1"/>
  <c r="F43" i="26" s="1"/>
  <c r="I43" i="26" a="1"/>
  <c r="I43" i="26" s="1"/>
  <c r="I46" i="26" a="1"/>
  <c r="I46" i="26" s="1"/>
  <c r="F46" i="26" a="1"/>
  <c r="F46" i="26" s="1"/>
  <c r="B42" i="26"/>
  <c r="A43" i="26" s="1" a="1"/>
  <c r="A43" i="26" s="1"/>
  <c r="E40" i="26"/>
  <c r="E42" i="26" s="1"/>
  <c r="E46" i="26" l="1" a="1"/>
  <c r="E46" i="26" s="1"/>
  <c r="A46" i="26" a="1"/>
  <c r="A46" i="26" s="1"/>
  <c r="E43" i="26" a="1"/>
  <c r="E43" i="2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<sst xmlns="http://schemas.openxmlformats.org/spreadsheetml/2006/main" count="318" uniqueCount="166">
  <si>
    <t>Innovations Program: Heather Cohort</t>
  </si>
  <si>
    <t>Financial Questions</t>
  </si>
  <si>
    <t>Please answer the following questions with as much detail as possible. Failure to answer all questions may impact the funding decision.</t>
  </si>
  <si>
    <t>Contacts</t>
  </si>
  <si>
    <t>A.</t>
  </si>
  <si>
    <t>Full Legal Organization Name</t>
  </si>
  <si>
    <t>B.</t>
  </si>
  <si>
    <t>Individual Completing Budget Application</t>
  </si>
  <si>
    <t>Name</t>
  </si>
  <si>
    <t>Title</t>
  </si>
  <si>
    <t>Email Address</t>
  </si>
  <si>
    <t>Phone</t>
  </si>
  <si>
    <t>C.</t>
  </si>
  <si>
    <t>Primary Contact for Grant Financial Reporting and Budget Management</t>
  </si>
  <si>
    <t>Grant Request</t>
  </si>
  <si>
    <t>D.</t>
  </si>
  <si>
    <t>Proposed Number of Projects</t>
  </si>
  <si>
    <r>
      <t xml:space="preserve">Please consult the </t>
    </r>
    <r>
      <rPr>
        <i/>
        <sz val="11"/>
        <color theme="1"/>
        <rFont val="Calibri"/>
        <family val="2"/>
        <scheme val="minor"/>
      </rPr>
      <t>Request for Proposals and Program Guidelines</t>
    </r>
    <r>
      <rPr>
        <sz val="11"/>
        <color theme="1"/>
        <rFont val="Calibri"/>
        <family val="2"/>
        <scheme val="minor"/>
      </rPr>
      <t xml:space="preserve"> for the definition of a project.</t>
    </r>
  </si>
  <si>
    <t>E.</t>
  </si>
  <si>
    <t>Name of Project 1</t>
  </si>
  <si>
    <r>
      <t xml:space="preserve">Name of Project 2 </t>
    </r>
    <r>
      <rPr>
        <sz val="11"/>
        <color theme="1"/>
        <rFont val="Calibri"/>
        <family val="2"/>
        <scheme val="minor"/>
      </rPr>
      <t>(if applicable)</t>
    </r>
  </si>
  <si>
    <t>F.</t>
  </si>
  <si>
    <t>Jewish Federations Funding Requested per 9-Month Period</t>
  </si>
  <si>
    <t>Applicants may request $60,000 or $105,000 per 9-month period (total funding for all proposed projects, whether one or two projects).</t>
  </si>
  <si>
    <t>Match Requirement per 9-Month Period</t>
  </si>
  <si>
    <t>The match requirement is proportional to the level of Jewish Federations funding.</t>
  </si>
  <si>
    <t>Total Budget (Grant Funds + Match) Requested per 9-Month Period</t>
  </si>
  <si>
    <r>
      <rPr>
        <b/>
        <sz val="11"/>
        <color theme="1"/>
        <rFont val="Calibri"/>
        <family val="2"/>
        <scheme val="minor"/>
      </rPr>
      <t>Period 1:</t>
    </r>
    <r>
      <rPr>
        <sz val="11"/>
        <color theme="1"/>
        <rFont val="Calibri"/>
        <family val="2"/>
        <scheme val="minor"/>
      </rPr>
      <t xml:space="preserve"> January 1, 2027 – September 30, 2027; </t>
    </r>
    <r>
      <rPr>
        <b/>
        <sz val="11"/>
        <color theme="1"/>
        <rFont val="Calibri"/>
        <family val="2"/>
        <scheme val="minor"/>
      </rPr>
      <t>Period 2:</t>
    </r>
    <r>
      <rPr>
        <sz val="11"/>
        <color theme="1"/>
        <rFont val="Calibri"/>
        <family val="2"/>
        <scheme val="minor"/>
      </rPr>
      <t xml:space="preserve"> October 1, 2027 – June 30, 2028</t>
    </r>
  </si>
  <si>
    <t>Grand Total Budget Requested (18 Months)</t>
  </si>
  <si>
    <r>
      <rPr>
        <b/>
        <sz val="11"/>
        <color theme="1"/>
        <rFont val="Calibri"/>
        <family val="2"/>
        <scheme val="minor"/>
      </rPr>
      <t>Periods 1–2:</t>
    </r>
    <r>
      <rPr>
        <sz val="11"/>
        <color theme="1"/>
        <rFont val="Calibri"/>
        <family val="2"/>
        <scheme val="minor"/>
      </rPr>
      <t xml:space="preserve"> January 1, 2027 – June 30, 2028</t>
    </r>
  </si>
  <si>
    <t>G.</t>
  </si>
  <si>
    <t>Can your organization fully implement the proposed project using only the requested funds and the required match?</t>
  </si>
  <si>
    <t>H.</t>
  </si>
  <si>
    <t>If no, please describe any additional resources required for successful implementation.</t>
  </si>
  <si>
    <t xml:space="preserve">Organization Background </t>
  </si>
  <si>
    <t xml:space="preserve">I. </t>
  </si>
  <si>
    <r>
      <t xml:space="preserve">Organization Fiscal Year </t>
    </r>
    <r>
      <rPr>
        <sz val="11"/>
        <color theme="1"/>
        <rFont val="Calibri"/>
        <family val="2"/>
        <scheme val="minor"/>
      </rPr>
      <t>(e.g., July 1 – June 30)</t>
    </r>
  </si>
  <si>
    <t>J.</t>
  </si>
  <si>
    <t>Does your organization currently have an ICRA?</t>
  </si>
  <si>
    <t>J(a).</t>
  </si>
  <si>
    <t>What is the indirect cost rate provided by the ICRA?</t>
  </si>
  <si>
    <t>If your organization has received other federal awards, you must apply the approved rate consistently.</t>
  </si>
  <si>
    <t xml:space="preserve">K. </t>
  </si>
  <si>
    <t>Has your organization experienced any of the following in the past 2 years? Please check all that apply.</t>
  </si>
  <si>
    <t>Operating deficit in any fiscal year</t>
  </si>
  <si>
    <t>Turnover in CEO/Executive Director</t>
  </si>
  <si>
    <t>This question helps us understand the level of technical assistance your organization may require if funded. Selecting any of the following items will not automatically disqualify an application.</t>
  </si>
  <si>
    <t>Turnover in CFO/finance leadership</t>
  </si>
  <si>
    <t>Cash-flow constraints impacting payroll or vendor payments</t>
  </si>
  <si>
    <t>Audit or financial review with findings that required a corrective action plan</t>
  </si>
  <si>
    <t>Closure of any program funded by any source</t>
  </si>
  <si>
    <t>None of the above</t>
  </si>
  <si>
    <t>L.</t>
  </si>
  <si>
    <t>If any of the above boxes are checked, please briefly describe the situation and any steps taken to address it.</t>
  </si>
  <si>
    <t>M.</t>
  </si>
  <si>
    <t>Describe your organization's experience managing municipal, state, and/or federal government grants in the past 3 years.</t>
  </si>
  <si>
    <t xml:space="preserve">N. </t>
  </si>
  <si>
    <t>Describe your organization's experience managing foundation grants in the past 3 years.</t>
  </si>
  <si>
    <t>O.</t>
  </si>
  <si>
    <r>
      <t xml:space="preserve">Describe your organization’s experience securing and managing matching contributions, including how those funds are tracked and reinvested in the grant-funded project. </t>
    </r>
    <r>
      <rPr>
        <sz val="11"/>
        <color theme="1"/>
        <rFont val="Calibri"/>
        <family val="2"/>
        <scheme val="minor"/>
      </rPr>
      <t>(All required match contributions must be reinvested in the Jewish Federations-funded project(s) during the term of the grant and follow the same policies as Jewish Federations funding.)</t>
    </r>
  </si>
  <si>
    <t>P.</t>
  </si>
  <si>
    <t>Describe how your organization tracks, reviews, and approves grant expenditures for reports to funders. Please specify the staff member(s) responsible for each step in the reporting process.</t>
  </si>
  <si>
    <t>Number of Projects</t>
  </si>
  <si>
    <t>Grant Levels</t>
  </si>
  <si>
    <t>Federal Grant Experience</t>
  </si>
  <si>
    <t>Yes</t>
  </si>
  <si>
    <t>No</t>
  </si>
  <si>
    <t>NICRA</t>
  </si>
  <si>
    <t>Instructions and Budget Summary</t>
  </si>
  <si>
    <t>Instructions</t>
  </si>
  <si>
    <r>
      <t xml:space="preserve">Below are guidelines for completing the budget application. Please refer to the </t>
    </r>
    <r>
      <rPr>
        <i/>
        <sz val="12"/>
        <color theme="1"/>
        <rFont val="Calibri"/>
        <family val="2"/>
        <scheme val="minor"/>
      </rPr>
      <t xml:space="preserve">Request for Proposals and Program Guidelines </t>
    </r>
    <r>
      <rPr>
        <sz val="12"/>
        <color theme="1"/>
        <rFont val="Calibri"/>
        <family val="2"/>
        <scheme val="minor"/>
      </rPr>
      <t>for additional context.</t>
    </r>
  </si>
  <si>
    <r>
      <rPr>
        <b/>
        <sz val="11"/>
        <color theme="1"/>
        <rFont val="Calibri"/>
        <family val="2"/>
        <scheme val="minor"/>
      </rPr>
      <t xml:space="preserve">General: </t>
    </r>
    <r>
      <rPr>
        <sz val="11"/>
        <color theme="1"/>
        <rFont val="Calibri"/>
        <family val="2"/>
        <scheme val="minor"/>
      </rPr>
      <t>Each individual project has a separate budget tab. For each project, attribute line items to Jewish Federations funds, financial match, and/or in-kind match. Please round to the nearest dollar. Line items may be funded by more than one source. Since grant funds awarded through the Innovations Program are federal in origin, project budgets must adhere to the Uniform Guidance (2 CFR Part 200) as well as Jewish Federations policies. As such, all line items in project budgets must be reasonable, necessary, and allocable. Cost-effective budget proposals will be reviewed favorably.</t>
    </r>
  </si>
  <si>
    <r>
      <rPr>
        <b/>
        <sz val="11"/>
        <color theme="1"/>
        <rFont val="Calibri"/>
        <family val="2"/>
        <scheme val="minor"/>
      </rPr>
      <t>Match Requirement:</t>
    </r>
    <r>
      <rPr>
        <sz val="11"/>
        <color theme="1"/>
        <rFont val="Calibri"/>
        <family val="2"/>
        <scheme val="minor"/>
      </rPr>
      <t xml:space="preserve"> In Period 1, subgrantees must meet their match by June 30, 2027, and submit evidence to Jewish Federations by July 31, 2027. In Period 2, subgrantees must meet their match by December 31, 2027, and submit evidence to Jewish Federations by January 31, 2028. Failure to do so shall result in Jewish Federations funding being suspended. Subgrantees may meet their match through eligible financial and/or in-kind contributions. Overmatch should not be included in the budget. If a subgrantee cannot meet the required minimum match for either grant period, the total award may not be issued.</t>
    </r>
  </si>
  <si>
    <t>2a</t>
  </si>
  <si>
    <r>
      <rPr>
        <b/>
        <sz val="11"/>
        <color theme="1"/>
        <rFont val="Calibri"/>
        <family val="2"/>
        <scheme val="minor"/>
      </rPr>
      <t>Financial Match:</t>
    </r>
    <r>
      <rPr>
        <sz val="11"/>
        <color theme="1"/>
        <rFont val="Calibri"/>
        <family val="2"/>
        <scheme val="minor"/>
      </rPr>
      <t xml:space="preserve"> Financial match sources may include support from state, county, or local governments, foundations, individual donors, corporate donors, the Claims Conference, and KAVOD SHEF grants that are not derived from Jewish Federations contributions. Financial match sources may </t>
    </r>
    <r>
      <rPr>
        <b/>
        <sz val="11"/>
        <color theme="1"/>
        <rFont val="Calibri"/>
        <family val="2"/>
        <scheme val="minor"/>
      </rPr>
      <t>not</t>
    </r>
    <r>
      <rPr>
        <sz val="11"/>
        <color theme="1"/>
        <rFont val="Calibri"/>
        <family val="2"/>
        <scheme val="minor"/>
      </rPr>
      <t xml:space="preserve"> include federal funding or other funding from Jewish Federations, such as the Expanded Critical Supports Program, Expanded Critical Supports EFA Program, National Network Program, or Jewish Federations’ contributions to KAVOD SHEF grants.</t>
    </r>
  </si>
  <si>
    <t>2b</t>
  </si>
  <si>
    <r>
      <rPr>
        <b/>
        <sz val="11"/>
        <color theme="1"/>
        <rFont val="Calibri"/>
        <family val="2"/>
        <scheme val="minor"/>
      </rPr>
      <t>In-Kind Match:</t>
    </r>
    <r>
      <rPr>
        <sz val="11"/>
        <color theme="1"/>
        <rFont val="Calibri"/>
        <family val="2"/>
        <scheme val="minor"/>
      </rPr>
      <t xml:space="preserve"> In-kind contributions may include staff time, volunteer time (valued at $34.79/hour), donated goods, program space, and office space for staff working on the Jewish Federations-funded project.</t>
    </r>
  </si>
  <si>
    <r>
      <rPr>
        <b/>
        <sz val="11"/>
        <color theme="1"/>
        <rFont val="Calibri"/>
        <family val="2"/>
        <scheme val="minor"/>
      </rPr>
      <t>Personnel:</t>
    </r>
    <r>
      <rPr>
        <sz val="11"/>
        <color theme="1"/>
        <rFont val="Calibri"/>
        <family val="2"/>
        <scheme val="minor"/>
      </rPr>
      <t xml:space="preserve"> Include name (or TBD), title, current annual compensation (including benefits, if applicable), % FTE dedicated to this project, and allocation to this project. Since each grant period is 9 months, please ensure the allocation to each project is prorated.</t>
    </r>
  </si>
  <si>
    <t>Examples:</t>
  </si>
  <si>
    <t>Staff/Consultants</t>
  </si>
  <si>
    <t>(Salary + Benefits) × FTE</t>
  </si>
  <si>
    <t>Value Attributed to JFNA Funds</t>
  </si>
  <si>
    <t>Value Attributed to Financial Match</t>
  </si>
  <si>
    <t>Value Attributed to In-Kind Match</t>
  </si>
  <si>
    <t xml:space="preserve">Total </t>
  </si>
  <si>
    <t>Explain the Rationale for Each Expense</t>
  </si>
  <si>
    <t>Staff Name, Title</t>
  </si>
  <si>
    <t>Edith Levy, Care Manager</t>
  </si>
  <si>
    <r>
      <t>($60,000 + $12,000) × 0.2 FTE</t>
    </r>
    <r>
      <rPr>
        <sz val="10"/>
        <color rgb="FFC00000"/>
        <rFont val="Calibri"/>
        <family val="2"/>
        <scheme val="minor"/>
      </rPr>
      <t xml:space="preserve"> × 9/12</t>
    </r>
    <r>
      <rPr>
        <sz val="10"/>
        <color theme="1"/>
        <rFont val="Calibri"/>
        <family val="2"/>
        <scheme val="minor"/>
      </rPr>
      <t xml:space="preserve"> = $10,800</t>
    </r>
  </si>
  <si>
    <t>The Care Manager will meet with clients weekly to connect them with in-house and external resources that enhance their well-being.</t>
  </si>
  <si>
    <t>Consultant Name, Title</t>
  </si>
  <si>
    <t>Jane Example, Art Therapist</t>
  </si>
  <si>
    <t>$80/hour × 90 hours = $7,200</t>
  </si>
  <si>
    <t>In Period 1, the Art Therapist will lead 45 two-hour sessions for groups of 20-30 clients.</t>
  </si>
  <si>
    <t>3a</t>
  </si>
  <si>
    <r>
      <t xml:space="preserve">Personnel: </t>
    </r>
    <r>
      <rPr>
        <sz val="11"/>
        <rFont val="Calibri"/>
        <family val="2"/>
        <scheme val="minor"/>
      </rPr>
      <t>Per federal guidelines, subgrantees must cap the annual base salary or hourly rate of any staff member, consultant, or contractor allocated to this grant budget at $228,000/year or $109/hour, respectively, whether the allocation is supported by Jewish Federations grant funds and/or match contributions. The cap applies to subawards/subcontracts and concerns base salary only (fringe is excluded). This requirement is stated in the Notice of Award (no. 90HSSG0002-01-00) issued by the Administration for Community Living on September 19, 2025.</t>
    </r>
  </si>
  <si>
    <t>3b</t>
  </si>
  <si>
    <r>
      <t xml:space="preserve">Staff Training: </t>
    </r>
    <r>
      <rPr>
        <sz val="11"/>
        <rFont val="Calibri"/>
        <family val="2"/>
        <scheme val="minor"/>
      </rPr>
      <t>Any staff, consultant, contractor, or volunteer listed in the personnel section of a project budget is required to be trained in the PCTI approach, no matter the percentage of time and commitment attributed to the project(s). Proof of participation in the mandated training will be required.</t>
    </r>
  </si>
  <si>
    <r>
      <rPr>
        <b/>
        <sz val="11"/>
        <color theme="1"/>
        <rFont val="Calibri"/>
        <family val="2"/>
        <scheme val="minor"/>
      </rPr>
      <t>Programming:</t>
    </r>
    <r>
      <rPr>
        <sz val="11"/>
        <color theme="1"/>
        <rFont val="Calibri"/>
        <family val="2"/>
        <scheme val="minor"/>
      </rPr>
      <t xml:space="preserve"> List each itemized expense and funds attributed to the expense. Provide a brief rationale for each line item explaining the need in the budget narrative column (Columns N–R). Subgrantees may not charge fees, raise revenue, or request donations for participation in any project, regardless if fees are nominal and/or optional.</t>
    </r>
  </si>
  <si>
    <t>5a</t>
  </si>
  <si>
    <r>
      <t xml:space="preserve">Indirect Costs (Non-ICRA Organizations): </t>
    </r>
    <r>
      <rPr>
        <sz val="11"/>
        <color theme="1"/>
        <rFont val="Calibri"/>
        <family val="2"/>
        <scheme val="minor"/>
      </rPr>
      <t>Applicants without an Indirect Cost Rate Agreement (ICRA) may elect to charge up to a de minimis rate of 15% of modified total direct costs, which include project activities and related staff supported by Jewish Federations funds and match contributions. When applying the de minimis rate, costs must be consistently charged in the budget(s) as either direct or indirect costs and may not be double charged or inconsistently charged as both (2 CFR 200.414(f)).</t>
    </r>
  </si>
  <si>
    <t>5b</t>
  </si>
  <si>
    <r>
      <t xml:space="preserve">Indirect Costs (ICRA Organizations): </t>
    </r>
    <r>
      <rPr>
        <sz val="11"/>
        <color theme="1"/>
        <rFont val="Calibri"/>
        <family val="2"/>
        <scheme val="minor"/>
      </rPr>
      <t>Applicants with a current Indirect Cost Rate Agreement (ICRA) must apply their federally approved indirect cost rate in accordance with the terms of their ICRA and 2 CFR 200. A copy of the current ICRA must be submitted with the application. Costs covered by the ICRA may not be charged directly to the project budget, whether funded by Jewish Federations funds or match contributions.</t>
    </r>
  </si>
  <si>
    <r>
      <t xml:space="preserve">Jewish Federations Workshops: </t>
    </r>
    <r>
      <rPr>
        <sz val="11"/>
        <rFont val="Calibri"/>
        <family val="2"/>
        <scheme val="minor"/>
      </rPr>
      <t>At least one staff member from each subgrantee must participate in Jewish Federations' Training Workshop in 2027 and the convening in 2028. In Row 78 of the project budget(s), please allocate $5,000 of Jewish Federations funds in Period 1 and $2,000 in Period 2 for eligible travel expenses, including registration costs, travel, hotel, and incidentals. These expenses may be attributed in one project budget or across multiple projects. Since budgets must be level across grant periods, Period 1 expenses must be reduced by $5,000, and Period 2 expenses must be reduced by $2,000 to accommodate this line item.</t>
    </r>
  </si>
  <si>
    <r>
      <t xml:space="preserve">No-Cost Extensions: </t>
    </r>
    <r>
      <rPr>
        <sz val="11"/>
        <color theme="1"/>
        <rFont val="Calibri"/>
        <family val="2"/>
        <scheme val="minor"/>
      </rPr>
      <t xml:space="preserve">No-cost extensions will </t>
    </r>
    <r>
      <rPr>
        <b/>
        <sz val="11"/>
        <color theme="1"/>
        <rFont val="Calibri"/>
        <family val="2"/>
        <scheme val="minor"/>
      </rPr>
      <t>not</t>
    </r>
    <r>
      <rPr>
        <sz val="11"/>
        <color theme="1"/>
        <rFont val="Calibri"/>
        <family val="2"/>
        <scheme val="minor"/>
      </rPr>
      <t xml:space="preserve"> be available for either grant period. Jewish Federations grant funds and match contributions must be expended by the end of their respective grant period. Unused funds must be returned to Jewish Federations within 30 days of the close of the respective grant period.</t>
    </r>
  </si>
  <si>
    <t>Budget Summary</t>
  </si>
  <si>
    <t>The chart below summarizes and automatically calculates the type of funding for each project from the following project budget tabs.</t>
  </si>
  <si>
    <t>JFNA Funding Requested per Period</t>
  </si>
  <si>
    <t>Match Requirement per Period</t>
  </si>
  <si>
    <t>Total Budget Requested per Period</t>
  </si>
  <si>
    <t>Project</t>
  </si>
  <si>
    <t>Period 1</t>
  </si>
  <si>
    <t>Period 2</t>
  </si>
  <si>
    <t xml:space="preserve"> January 1, 2027 – September 30, 2027</t>
  </si>
  <si>
    <t>October 1, 2027 – June 30, 2028</t>
  </si>
  <si>
    <t>Period 1 Total</t>
  </si>
  <si>
    <t>Period 2 Total</t>
  </si>
  <si>
    <t>Total</t>
  </si>
  <si>
    <r>
      <t xml:space="preserve">Innovations Program: </t>
    </r>
    <r>
      <rPr>
        <b/>
        <sz val="14"/>
        <color theme="7" tint="0.39997558519241921"/>
        <rFont val="Calibri"/>
        <family val="2"/>
        <scheme val="minor"/>
      </rPr>
      <t>Project 1</t>
    </r>
  </si>
  <si>
    <t>Number of Proposed Projects</t>
  </si>
  <si>
    <t>Project 1</t>
  </si>
  <si>
    <t>Project 2</t>
  </si>
  <si>
    <t>Service Population</t>
  </si>
  <si>
    <t>Anticipated Number Served</t>
  </si>
  <si>
    <t>Holocaust Survivors</t>
  </si>
  <si>
    <t>Older Adults with a History of Trauma (excluding Holocaust Survivors)</t>
  </si>
  <si>
    <t>Family Caregivers</t>
  </si>
  <si>
    <t>PCTI Training only</t>
  </si>
  <si>
    <t>PERSONNEL EXPENSES</t>
  </si>
  <si>
    <t>PERIOD 1</t>
  </si>
  <si>
    <t>PERIOD 2</t>
  </si>
  <si>
    <t>BUDGET NARRATIVE</t>
  </si>
  <si>
    <t>(Salary + Benefits) × FTE × 9/12</t>
  </si>
  <si>
    <t>Staff Name and Title</t>
  </si>
  <si>
    <t>Example: Edith Levy, Care Manager</t>
  </si>
  <si>
    <t>($60,000 + $12,000) × 0.2 FTE × 9/12 = $10,800</t>
  </si>
  <si>
    <t>Consultant Name and Title</t>
  </si>
  <si>
    <t>Example: Jane Smith, Art Therapist</t>
  </si>
  <si>
    <t>SUBTOTAL</t>
  </si>
  <si>
    <t>PROGRAMMING EXPENSES</t>
  </si>
  <si>
    <t xml:space="preserve">Programming </t>
  </si>
  <si>
    <t>Expense</t>
  </si>
  <si>
    <t>Program Activities</t>
  </si>
  <si>
    <t>Activities</t>
  </si>
  <si>
    <t>Technology Devices (program-related only, not for staff)</t>
  </si>
  <si>
    <t>Meeting/Event Space</t>
  </si>
  <si>
    <t>Activity Supplies/Materials</t>
  </si>
  <si>
    <t>Other:</t>
  </si>
  <si>
    <t>Training</t>
  </si>
  <si>
    <t>PCTI Training for Service Providers and/or Volunteers</t>
  </si>
  <si>
    <t>Travel/Transportation</t>
  </si>
  <si>
    <t>Staff Transportation for Service Delivery Only</t>
  </si>
  <si>
    <t>Service Populations' Transportation (for this project only)</t>
  </si>
  <si>
    <t>Outreach and Education</t>
  </si>
  <si>
    <t>Marketing for Project Outreach/Events</t>
  </si>
  <si>
    <t>Website</t>
  </si>
  <si>
    <t>Printing/Copying/Postage</t>
  </si>
  <si>
    <t>Other (please describe below)</t>
  </si>
  <si>
    <t>INDIRECT COSTS</t>
  </si>
  <si>
    <t>Indirect Costs</t>
  </si>
  <si>
    <t>JFNA WORKSHOPS</t>
  </si>
  <si>
    <t>JFNA Workshops</t>
  </si>
  <si>
    <t>Maximum of $5,000 in Period 1 and $2,000 in Period 2 for registration and travel.</t>
  </si>
  <si>
    <t>JFNA 2027 Training Workshop and 2028 Convening</t>
  </si>
  <si>
    <t>GRAND TOTAL EXPENSES</t>
  </si>
  <si>
    <r>
      <t xml:space="preserve">Innovations Program: </t>
    </r>
    <r>
      <rPr>
        <b/>
        <sz val="14"/>
        <color theme="7" tint="0.39997558519241921"/>
        <rFont val="Calibri"/>
        <family val="2"/>
        <scheme val="minor"/>
      </rPr>
      <t>Project 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</si>
</sst>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lt;=9999999]###\-####;\(###\)\ ###\-####"/>
  </numFmts>
  <fonts count="33" x14ac:knownFonts="1">
    <font>
      <sz val="11"/>
      <color theme="1"/>
      <name val="Calibri"/>
      <family val="2"/>
      <scheme val="minor"/>
    </font>
    <font>
      <sz val="10"/>
      <color rgb="FF000000"/>
      <name val="Arial"/>
      <family val="2"/>
    </font>
    <font>
      <b/>
      <sz val="11"/>
      <color theme="0"/>
      <name val="Calibri"/>
      <family val="2"/>
      <scheme val="minor"/>
    </font>
    <font>
      <b/>
      <sz val="11"/>
      <color theme="1"/>
      <name val="Calibri"/>
      <family val="2"/>
      <scheme val="minor"/>
    </font>
    <font>
      <sz val="11"/>
      <color theme="0"/>
      <name val="Calibri"/>
      <family val="2"/>
      <scheme val="minor"/>
    </font>
    <font>
      <b/>
      <sz val="14"/>
      <color theme="0"/>
      <name val="Calibri"/>
      <family val="2"/>
      <scheme val="minor"/>
    </font>
    <font>
      <sz val="11"/>
      <name val="Calibri"/>
      <family val="2"/>
      <scheme val="minor"/>
    </font>
    <font>
      <b/>
      <sz val="11"/>
      <color rgb="FF000000"/>
      <name val="Calibri"/>
      <family val="2"/>
    </font>
    <font>
      <b/>
      <sz val="11"/>
      <color theme="1"/>
      <name val="Calibri"/>
      <family val="2"/>
    </font>
    <font>
      <sz val="11"/>
      <name val="Calibri"/>
      <family val="2"/>
    </font>
    <font>
      <sz val="11"/>
      <color rgb="FF000000"/>
      <name val="Calibri"/>
      <family val="2"/>
    </font>
    <font>
      <b/>
      <sz val="11"/>
      <name val="Calibri"/>
      <family val="2"/>
      <scheme val="minor"/>
    </font>
    <font>
      <sz val="11"/>
      <color rgb="FF000000"/>
      <name val="Calibri"/>
      <family val="2"/>
      <scheme val="minor"/>
    </font>
    <font>
      <b/>
      <sz val="11"/>
      <color rgb="FFFF0000"/>
      <name val="Calibri"/>
      <family val="2"/>
      <scheme val="minor"/>
    </font>
    <font>
      <sz val="12"/>
      <name val="Calibri"/>
      <family val="2"/>
      <scheme val="minor"/>
    </font>
    <font>
      <sz val="8"/>
      <name val="Calibri"/>
      <family val="2"/>
      <scheme val="minor"/>
    </font>
    <font>
      <b/>
      <sz val="14"/>
      <color theme="7" tint="0.39997558519241921"/>
      <name val="Calibri"/>
      <family val="2"/>
      <scheme val="minor"/>
    </font>
    <font>
      <b/>
      <i/>
      <sz val="11"/>
      <color rgb="FFC00000"/>
      <name val="Calibri"/>
      <family val="2"/>
      <scheme val="minor"/>
    </font>
    <font>
      <b/>
      <sz val="12"/>
      <color theme="1"/>
      <name val="Calibri"/>
      <family val="2"/>
      <scheme val="minor"/>
    </font>
    <font>
      <sz val="11"/>
      <color rgb="FFFF0000"/>
      <name val="Calibri"/>
      <family val="2"/>
      <scheme val="minor"/>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b/>
      <sz val="12"/>
      <name val="Calibri"/>
      <family val="2"/>
      <scheme val="minor"/>
    </font>
    <font>
      <b/>
      <sz val="11"/>
      <color rgb="FF27277C"/>
      <name val="Calibri"/>
      <family val="2"/>
      <scheme val="minor"/>
    </font>
    <font>
      <sz val="10"/>
      <color rgb="FFC00000"/>
      <name val="Calibri"/>
      <family val="2"/>
      <scheme val="minor"/>
    </font>
    <font>
      <sz val="12"/>
      <color theme="1"/>
      <name val="Calibri"/>
      <family val="2"/>
      <scheme val="minor"/>
    </font>
    <font>
      <i/>
      <sz val="12"/>
      <color theme="1"/>
      <name val="Calibri"/>
      <family val="2"/>
      <scheme val="minor"/>
    </font>
    <font>
      <i/>
      <sz val="11"/>
      <color theme="1"/>
      <name val="Calibri"/>
      <family val="2"/>
      <scheme val="minor"/>
    </font>
    <font>
      <b/>
      <sz val="14"/>
      <name val="Calibri"/>
      <family val="2"/>
      <scheme val="minor"/>
    </font>
    <font>
      <sz val="9"/>
      <color rgb="FFC00000"/>
      <name val="Calibri"/>
      <family val="2"/>
      <scheme val="minor"/>
    </font>
    <font>
      <sz val="11"/>
      <color rgb="FFC00000"/>
      <name val="Calibri"/>
      <family val="2"/>
      <scheme val="minor"/>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rgb="FFD9E1F2"/>
        <bgColor indexed="64"/>
      </patternFill>
    </fill>
    <fill>
      <patternFill patternType="solid">
        <fgColor theme="7" tint="0.39997558519241921"/>
        <bgColor indexed="64"/>
      </patternFill>
    </fill>
    <fill>
      <patternFill patternType="solid">
        <fgColor rgb="FF27277C"/>
        <bgColor indexed="64"/>
      </patternFill>
    </fill>
    <fill>
      <patternFill patternType="solid">
        <fgColor theme="0" tint="-0.14999847407452621"/>
        <bgColor indexed="64"/>
      </patternFill>
    </fill>
    <fill>
      <patternFill patternType="solid">
        <fgColor rgb="FFF3F3FB"/>
        <bgColor indexed="64"/>
      </patternFill>
    </fill>
    <fill>
      <patternFill patternType="solid">
        <fgColor rgb="FFBCBCEA"/>
        <bgColor indexed="64"/>
      </patternFill>
    </fill>
    <fill>
      <patternFill patternType="solid">
        <fgColor theme="4" tint="0.59999389629810485"/>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hair">
        <color indexed="64"/>
      </top>
      <bottom style="hair">
        <color indexed="64"/>
      </bottom>
      <diagonal/>
    </border>
    <border>
      <left style="medium">
        <color indexed="64"/>
      </left>
      <right style="thin">
        <color indexed="64"/>
      </right>
      <top style="thin">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hair">
        <color indexed="64"/>
      </top>
      <bottom style="hair">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double">
        <color indexed="64"/>
      </bottom>
      <diagonal/>
    </border>
    <border>
      <left/>
      <right style="medium">
        <color indexed="64"/>
      </right>
      <top style="hair">
        <color indexed="64"/>
      </top>
      <bottom style="double">
        <color indexed="64"/>
      </bottom>
      <diagonal/>
    </border>
    <border>
      <left/>
      <right/>
      <top style="thin">
        <color indexed="64"/>
      </top>
      <bottom style="hair">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hair">
        <color indexed="64"/>
      </top>
      <bottom style="double">
        <color indexed="64"/>
      </bottom>
      <diagonal/>
    </border>
    <border>
      <left/>
      <right style="medium">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thin">
        <color indexed="64"/>
      </right>
      <top/>
      <bottom/>
      <diagonal/>
    </border>
    <border>
      <left/>
      <right style="thin">
        <color indexed="64"/>
      </right>
      <top style="hair">
        <color indexed="64"/>
      </top>
      <bottom/>
      <diagonal/>
    </border>
    <border>
      <left/>
      <right style="thin">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style="thin">
        <color rgb="FF27277C"/>
      </left>
      <right style="thin">
        <color rgb="FF27277C"/>
      </right>
      <top style="thin">
        <color rgb="FF27277C"/>
      </top>
      <bottom style="thin">
        <color rgb="FF27277C"/>
      </bottom>
      <diagonal/>
    </border>
    <border>
      <left style="medium">
        <color indexed="64"/>
      </left>
      <right style="thin">
        <color indexed="64"/>
      </right>
      <top/>
      <bottom style="hair">
        <color indexed="64"/>
      </bottom>
      <diagonal/>
    </border>
    <border>
      <left style="thin">
        <color indexed="64"/>
      </left>
      <right/>
      <top/>
      <bottom style="thin">
        <color indexed="64"/>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1" fillId="0" borderId="0">
      <alignment vertical="top"/>
    </xf>
  </cellStyleXfs>
  <cellXfs count="442">
    <xf numFmtId="0" fontId="0" fillId="0" borderId="0" xfId="0"/>
    <xf numFmtId="0" fontId="3" fillId="0" borderId="16" xfId="0" applyFont="1" applyBorder="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wrapText="1"/>
    </xf>
    <xf numFmtId="0" fontId="3" fillId="0" borderId="1" xfId="0" applyFont="1" applyBorder="1" applyAlignment="1">
      <alignment horizontal="center" vertical="center" wrapText="1"/>
    </xf>
    <xf numFmtId="164" fontId="12" fillId="0" borderId="34" xfId="0" applyNumberFormat="1" applyFont="1" applyBorder="1" applyAlignment="1" applyProtection="1">
      <alignment horizontal="right"/>
      <protection locked="0"/>
    </xf>
    <xf numFmtId="164" fontId="0" fillId="0" borderId="34" xfId="0" applyNumberFormat="1" applyBorder="1" applyProtection="1">
      <protection locked="0"/>
    </xf>
    <xf numFmtId="164" fontId="6" fillId="0" borderId="37" xfId="0" applyNumberFormat="1" applyFont="1" applyBorder="1" applyProtection="1">
      <protection locked="0"/>
    </xf>
    <xf numFmtId="164" fontId="0" fillId="0" borderId="37" xfId="0" applyNumberFormat="1" applyBorder="1" applyProtection="1">
      <protection locked="0"/>
    </xf>
    <xf numFmtId="164" fontId="12" fillId="0" borderId="37" xfId="0" applyNumberFormat="1" applyFont="1" applyBorder="1" applyAlignment="1" applyProtection="1">
      <alignment horizontal="right"/>
      <protection locked="0"/>
    </xf>
    <xf numFmtId="0" fontId="0" fillId="0" borderId="36" xfId="0" applyBorder="1" applyAlignment="1" applyProtection="1">
      <alignment wrapText="1"/>
      <protection locked="0"/>
    </xf>
    <xf numFmtId="164" fontId="6" fillId="0" borderId="37" xfId="0" applyNumberFormat="1" applyFont="1" applyBorder="1" applyAlignment="1" applyProtection="1">
      <alignment wrapText="1"/>
      <protection locked="0"/>
    </xf>
    <xf numFmtId="164" fontId="0" fillId="0" borderId="39" xfId="0" applyNumberFormat="1" applyBorder="1" applyProtection="1">
      <protection locked="0"/>
    </xf>
    <xf numFmtId="0" fontId="0" fillId="0" borderId="40" xfId="0" applyBorder="1" applyAlignment="1" applyProtection="1">
      <alignment wrapText="1"/>
      <protection locked="0"/>
    </xf>
    <xf numFmtId="164" fontId="6" fillId="0" borderId="41" xfId="0" applyNumberFormat="1" applyFont="1" applyBorder="1" applyAlignment="1" applyProtection="1">
      <alignment wrapText="1"/>
      <protection locked="0"/>
    </xf>
    <xf numFmtId="164" fontId="0" fillId="0" borderId="41" xfId="0" applyNumberFormat="1" applyBorder="1" applyProtection="1">
      <protection locked="0"/>
    </xf>
    <xf numFmtId="164" fontId="6" fillId="0" borderId="34" xfId="0" applyNumberFormat="1" applyFont="1" applyBorder="1" applyProtection="1">
      <protection locked="0"/>
    </xf>
    <xf numFmtId="0" fontId="0" fillId="2" borderId="27" xfId="0" applyFill="1" applyBorder="1"/>
    <xf numFmtId="164" fontId="0" fillId="2" borderId="28" xfId="0" applyNumberFormat="1" applyFill="1" applyBorder="1"/>
    <xf numFmtId="0" fontId="0" fillId="0" borderId="33" xfId="0" applyBorder="1" applyAlignment="1">
      <alignment horizontal="left" wrapText="1"/>
    </xf>
    <xf numFmtId="164" fontId="6" fillId="0" borderId="34" xfId="0" applyNumberFormat="1" applyFont="1" applyBorder="1" applyAlignment="1" applyProtection="1">
      <alignment wrapText="1"/>
      <protection locked="0"/>
    </xf>
    <xf numFmtId="0" fontId="0" fillId="0" borderId="36" xfId="0" applyBorder="1" applyAlignment="1">
      <alignment horizontal="left" wrapText="1"/>
    </xf>
    <xf numFmtId="0" fontId="0" fillId="0" borderId="24" xfId="0" applyBorder="1" applyAlignment="1">
      <alignment horizontal="left" wrapText="1"/>
    </xf>
    <xf numFmtId="164" fontId="0" fillId="2" borderId="1" xfId="0" applyNumberFormat="1" applyFill="1" applyBorder="1"/>
    <xf numFmtId="164" fontId="6" fillId="0" borderId="34" xfId="0" applyNumberFormat="1" applyFont="1" applyBorder="1" applyAlignment="1" applyProtection="1">
      <alignment vertical="top"/>
      <protection locked="0"/>
    </xf>
    <xf numFmtId="0" fontId="0" fillId="0" borderId="40" xfId="0" applyBorder="1" applyAlignment="1">
      <alignment wrapText="1"/>
    </xf>
    <xf numFmtId="0" fontId="0" fillId="0" borderId="33" xfId="0" applyBorder="1" applyAlignment="1" applyProtection="1">
      <alignment horizontal="right" wrapText="1"/>
      <protection locked="0"/>
    </xf>
    <xf numFmtId="0" fontId="0" fillId="2" borderId="30" xfId="0" applyFill="1" applyBorder="1"/>
    <xf numFmtId="0" fontId="3" fillId="0" borderId="16" xfId="0" applyFont="1" applyBorder="1" applyAlignment="1">
      <alignment horizontal="center" vertical="center" wrapText="1"/>
    </xf>
    <xf numFmtId="0" fontId="9" fillId="0" borderId="34" xfId="0" applyFont="1" applyBorder="1" applyAlignment="1" applyProtection="1">
      <alignment horizontal="left" vertical="top"/>
      <protection locked="0"/>
    </xf>
    <xf numFmtId="0" fontId="9" fillId="0" borderId="37" xfId="0" applyFont="1" applyBorder="1" applyAlignment="1" applyProtection="1">
      <alignment horizontal="left" vertical="top"/>
      <protection locked="0"/>
    </xf>
    <xf numFmtId="0" fontId="9" fillId="0" borderId="41" xfId="0" applyFont="1" applyBorder="1" applyAlignment="1" applyProtection="1">
      <alignment horizontal="left" vertical="top"/>
      <protection locked="0"/>
    </xf>
    <xf numFmtId="0" fontId="0" fillId="2" borderId="25" xfId="0" applyFill="1" applyBorder="1"/>
    <xf numFmtId="164" fontId="3" fillId="2" borderId="18" xfId="0" applyNumberFormat="1" applyFont="1" applyFill="1" applyBorder="1"/>
    <xf numFmtId="164" fontId="17" fillId="2" borderId="31" xfId="0" applyNumberFormat="1" applyFont="1" applyFill="1" applyBorder="1" applyAlignment="1">
      <alignment horizontal="right"/>
    </xf>
    <xf numFmtId="0" fontId="17" fillId="2" borderId="12" xfId="0" applyFont="1" applyFill="1" applyBorder="1" applyAlignment="1">
      <alignment horizontal="right"/>
    </xf>
    <xf numFmtId="0" fontId="17" fillId="2" borderId="13" xfId="0" applyFont="1" applyFill="1" applyBorder="1" applyAlignment="1">
      <alignment horizontal="right"/>
    </xf>
    <xf numFmtId="0" fontId="0" fillId="7" borderId="6" xfId="0" applyFill="1" applyBorder="1"/>
    <xf numFmtId="0" fontId="0" fillId="7" borderId="19" xfId="0" applyFill="1" applyBorder="1"/>
    <xf numFmtId="0" fontId="0" fillId="7" borderId="30" xfId="0" applyFill="1" applyBorder="1"/>
    <xf numFmtId="0" fontId="0" fillId="7" borderId="10" xfId="0" applyFill="1" applyBorder="1"/>
    <xf numFmtId="0" fontId="0" fillId="7" borderId="11" xfId="0" applyFill="1" applyBorder="1"/>
    <xf numFmtId="0" fontId="0" fillId="7" borderId="32" xfId="0" applyFill="1" applyBorder="1"/>
    <xf numFmtId="0" fontId="2" fillId="7" borderId="14" xfId="0" applyFont="1" applyFill="1" applyBorder="1"/>
    <xf numFmtId="0" fontId="3" fillId="7" borderId="29" xfId="0" applyFont="1" applyFill="1" applyBorder="1" applyAlignment="1">
      <alignment horizontal="center" vertical="center"/>
    </xf>
    <xf numFmtId="0" fontId="0" fillId="7" borderId="14" xfId="0" applyFill="1" applyBorder="1" applyAlignment="1">
      <alignment wrapText="1"/>
    </xf>
    <xf numFmtId="164" fontId="0" fillId="7" borderId="14" xfId="0" applyNumberFormat="1" applyFill="1" applyBorder="1" applyAlignment="1">
      <alignment wrapText="1"/>
    </xf>
    <xf numFmtId="164" fontId="0" fillId="7" borderId="29" xfId="0" applyNumberFormat="1" applyFill="1" applyBorder="1" applyAlignment="1">
      <alignment wrapText="1"/>
    </xf>
    <xf numFmtId="164" fontId="0" fillId="7" borderId="14" xfId="0" applyNumberFormat="1" applyFill="1" applyBorder="1"/>
    <xf numFmtId="0" fontId="13" fillId="7" borderId="14" xfId="0" applyFont="1" applyFill="1" applyBorder="1" applyAlignment="1">
      <alignment horizontal="right"/>
    </xf>
    <xf numFmtId="0" fontId="3" fillId="7" borderId="14" xfId="0" applyFont="1" applyFill="1" applyBorder="1" applyAlignment="1">
      <alignment horizontal="center" vertical="center"/>
    </xf>
    <xf numFmtId="0" fontId="3" fillId="7" borderId="14" xfId="0" applyFont="1" applyFill="1" applyBorder="1" applyAlignment="1">
      <alignment horizontal="center" vertical="center" wrapText="1"/>
    </xf>
    <xf numFmtId="0" fontId="0" fillId="7" borderId="14" xfId="0" applyFill="1" applyBorder="1"/>
    <xf numFmtId="0" fontId="4" fillId="7" borderId="14" xfId="0" applyFont="1" applyFill="1" applyBorder="1"/>
    <xf numFmtId="0" fontId="0" fillId="7" borderId="26" xfId="0" applyFill="1" applyBorder="1"/>
    <xf numFmtId="0" fontId="11" fillId="7" borderId="23" xfId="0" applyFont="1" applyFill="1" applyBorder="1" applyAlignment="1">
      <alignment horizontal="center" vertical="center"/>
    </xf>
    <xf numFmtId="0" fontId="3" fillId="7" borderId="23" xfId="0" applyFont="1" applyFill="1" applyBorder="1" applyAlignment="1">
      <alignment horizontal="center" vertical="center" wrapText="1"/>
    </xf>
    <xf numFmtId="0" fontId="0" fillId="7" borderId="23" xfId="0" applyFill="1" applyBorder="1"/>
    <xf numFmtId="0" fontId="0" fillId="7" borderId="22" xfId="0" applyFill="1" applyBorder="1"/>
    <xf numFmtId="0" fontId="0" fillId="7" borderId="0" xfId="0" applyFill="1"/>
    <xf numFmtId="0" fontId="3" fillId="0" borderId="33" xfId="0" applyFont="1" applyBorder="1" applyAlignment="1">
      <alignment horizontal="right"/>
    </xf>
    <xf numFmtId="0" fontId="3" fillId="0" borderId="36" xfId="0" applyFont="1" applyBorder="1" applyAlignment="1">
      <alignment horizontal="right"/>
    </xf>
    <xf numFmtId="0" fontId="10" fillId="0" borderId="33" xfId="0" applyFont="1" applyBorder="1" applyAlignment="1">
      <alignment horizontal="right" vertical="top"/>
    </xf>
    <xf numFmtId="0" fontId="10" fillId="0" borderId="36" xfId="0" applyFont="1" applyBorder="1" applyAlignment="1">
      <alignment horizontal="right" vertical="top" wrapText="1"/>
    </xf>
    <xf numFmtId="0" fontId="10" fillId="0" borderId="48" xfId="0" applyFont="1" applyBorder="1" applyAlignment="1">
      <alignment horizontal="right" vertical="top"/>
    </xf>
    <xf numFmtId="0" fontId="10" fillId="0" borderId="49" xfId="0" applyFont="1" applyBorder="1" applyAlignment="1">
      <alignment horizontal="right" vertical="top"/>
    </xf>
    <xf numFmtId="164" fontId="6" fillId="0" borderId="36" xfId="0" applyNumberFormat="1" applyFont="1" applyBorder="1" applyAlignment="1">
      <alignment wrapText="1"/>
    </xf>
    <xf numFmtId="164" fontId="6" fillId="0" borderId="37" xfId="0" applyNumberFormat="1" applyFont="1" applyBorder="1" applyAlignment="1" applyProtection="1">
      <alignment horizontal="right" wrapText="1"/>
      <protection locked="0"/>
    </xf>
    <xf numFmtId="164" fontId="6" fillId="0" borderId="41" xfId="0" applyNumberFormat="1" applyFont="1" applyBorder="1" applyAlignment="1" applyProtection="1">
      <alignment horizontal="right" wrapText="1"/>
      <protection locked="0"/>
    </xf>
    <xf numFmtId="0" fontId="6" fillId="0" borderId="36" xfId="0" applyFont="1" applyBorder="1" applyAlignment="1" applyProtection="1">
      <alignment horizontal="left" wrapText="1"/>
      <protection locked="0"/>
    </xf>
    <xf numFmtId="164" fontId="0" fillId="7" borderId="51" xfId="0" applyNumberFormat="1" applyFill="1" applyBorder="1" applyAlignment="1">
      <alignment wrapText="1"/>
    </xf>
    <xf numFmtId="0" fontId="0" fillId="7" borderId="51" xfId="0" applyFill="1" applyBorder="1"/>
    <xf numFmtId="164" fontId="0" fillId="7" borderId="52" xfId="0" applyNumberFormat="1" applyFill="1" applyBorder="1" applyAlignment="1">
      <alignment wrapText="1"/>
    </xf>
    <xf numFmtId="0" fontId="0" fillId="7" borderId="52" xfId="0" applyFill="1" applyBorder="1"/>
    <xf numFmtId="0" fontId="0" fillId="6" borderId="34" xfId="0" applyFill="1" applyBorder="1" applyAlignment="1">
      <alignment horizontal="left" vertical="top" wrapText="1"/>
    </xf>
    <xf numFmtId="0" fontId="0" fillId="2" borderId="37" xfId="0" applyFill="1" applyBorder="1" applyAlignment="1">
      <alignment horizontal="left" vertical="top" wrapText="1"/>
    </xf>
    <xf numFmtId="0" fontId="0" fillId="2" borderId="34" xfId="0" applyFill="1" applyBorder="1" applyAlignment="1">
      <alignment horizontal="left" vertical="top" wrapText="1"/>
    </xf>
    <xf numFmtId="0" fontId="0" fillId="6" borderId="37" xfId="0" applyFill="1" applyBorder="1" applyAlignment="1">
      <alignment horizontal="left" vertical="top" wrapText="1"/>
    </xf>
    <xf numFmtId="164" fontId="0" fillId="2" borderId="34" xfId="0" applyNumberFormat="1" applyFill="1" applyBorder="1"/>
    <xf numFmtId="164" fontId="0" fillId="2" borderId="37" xfId="0" applyNumberFormat="1" applyFill="1" applyBorder="1"/>
    <xf numFmtId="164" fontId="0" fillId="2" borderId="41" xfId="0" applyNumberFormat="1" applyFill="1" applyBorder="1"/>
    <xf numFmtId="164" fontId="0" fillId="2" borderId="34" xfId="0" applyNumberFormat="1" applyFill="1" applyBorder="1" applyAlignment="1">
      <alignment horizontal="right" vertical="top"/>
    </xf>
    <xf numFmtId="164" fontId="0" fillId="8" borderId="28" xfId="0" applyNumberFormat="1" applyFill="1" applyBorder="1"/>
    <xf numFmtId="164" fontId="0" fillId="8" borderId="1" xfId="0" applyNumberFormat="1" applyFill="1" applyBorder="1"/>
    <xf numFmtId="164" fontId="3" fillId="8" borderId="18" xfId="0" applyNumberFormat="1" applyFont="1" applyFill="1" applyBorder="1"/>
    <xf numFmtId="0" fontId="0" fillId="0" borderId="0" xfId="0" applyAlignment="1">
      <alignment vertical="top" wrapText="1"/>
    </xf>
    <xf numFmtId="0" fontId="3" fillId="0" borderId="0" xfId="0" applyFont="1" applyAlignment="1">
      <alignment horizontal="left" vertical="top" wrapText="1"/>
    </xf>
    <xf numFmtId="0" fontId="3" fillId="2" borderId="54" xfId="0" applyFont="1" applyFill="1" applyBorder="1" applyAlignment="1">
      <alignment horizontal="left" vertical="top" wrapText="1"/>
    </xf>
    <xf numFmtId="0" fontId="3" fillId="2" borderId="30" xfId="0" applyFont="1" applyFill="1" applyBorder="1" applyAlignment="1">
      <alignment horizontal="left" vertical="top" wrapText="1"/>
    </xf>
    <xf numFmtId="0" fontId="3" fillId="7" borderId="58" xfId="0" applyFont="1" applyFill="1" applyBorder="1" applyAlignment="1">
      <alignment vertical="top" wrapText="1"/>
    </xf>
    <xf numFmtId="0" fontId="3" fillId="2" borderId="6" xfId="0" applyFont="1" applyFill="1" applyBorder="1" applyAlignment="1">
      <alignment horizontal="left" vertical="top" wrapText="1"/>
    </xf>
    <xf numFmtId="0" fontId="3" fillId="7" borderId="57" xfId="0" applyFont="1" applyFill="1" applyBorder="1" applyAlignment="1">
      <alignment horizontal="left" vertical="top" wrapText="1"/>
    </xf>
    <xf numFmtId="0" fontId="0" fillId="7" borderId="59" xfId="0" applyFill="1" applyBorder="1" applyAlignment="1">
      <alignment vertical="top" wrapText="1"/>
    </xf>
    <xf numFmtId="164" fontId="0" fillId="0" borderId="0" xfId="0" applyNumberFormat="1"/>
    <xf numFmtId="0" fontId="0" fillId="0" borderId="0" xfId="0" applyAlignment="1">
      <alignment wrapText="1"/>
    </xf>
    <xf numFmtId="0" fontId="3" fillId="2" borderId="12" xfId="0" applyFont="1" applyFill="1" applyBorder="1" applyAlignment="1">
      <alignment vertical="top" wrapText="1"/>
    </xf>
    <xf numFmtId="0" fontId="3" fillId="2" borderId="85" xfId="0" applyFont="1" applyFill="1" applyBorder="1" applyAlignment="1">
      <alignment horizontal="left" vertical="top" wrapText="1"/>
    </xf>
    <xf numFmtId="0" fontId="3" fillId="2" borderId="86" xfId="0" applyFont="1" applyFill="1" applyBorder="1" applyAlignment="1">
      <alignment horizontal="left" vertical="top" wrapText="1"/>
    </xf>
    <xf numFmtId="0" fontId="3" fillId="2" borderId="39" xfId="0" applyFont="1" applyFill="1" applyBorder="1" applyAlignment="1">
      <alignment vertical="top" wrapText="1"/>
    </xf>
    <xf numFmtId="0" fontId="3" fillId="2" borderId="79" xfId="0" applyFont="1" applyFill="1" applyBorder="1" applyAlignment="1">
      <alignment vertical="top" wrapText="1"/>
    </xf>
    <xf numFmtId="0" fontId="3" fillId="2" borderId="80" xfId="0" applyFont="1" applyFill="1" applyBorder="1" applyAlignment="1">
      <alignment vertical="top" wrapText="1"/>
    </xf>
    <xf numFmtId="0" fontId="0" fillId="2" borderId="46" xfId="0" applyFill="1" applyBorder="1" applyAlignment="1">
      <alignment vertical="top" wrapText="1"/>
    </xf>
    <xf numFmtId="164" fontId="0" fillId="2" borderId="37" xfId="0" applyNumberFormat="1" applyFill="1" applyBorder="1" applyAlignment="1">
      <alignment vertical="top" wrapText="1"/>
    </xf>
    <xf numFmtId="0" fontId="3" fillId="2" borderId="61" xfId="0" applyFont="1" applyFill="1" applyBorder="1" applyAlignment="1">
      <alignment vertical="top" wrapText="1"/>
    </xf>
    <xf numFmtId="0" fontId="3" fillId="0" borderId="0" xfId="0" applyFont="1" applyAlignment="1">
      <alignment vertical="top" wrapText="1"/>
    </xf>
    <xf numFmtId="0" fontId="3" fillId="2" borderId="84" xfId="0" applyFont="1" applyFill="1" applyBorder="1" applyAlignment="1">
      <alignment vertical="top" wrapText="1"/>
    </xf>
    <xf numFmtId="0" fontId="0" fillId="0" borderId="43" xfId="0" applyBorder="1" applyAlignment="1" applyProtection="1">
      <alignment wrapText="1"/>
      <protection locked="0"/>
    </xf>
    <xf numFmtId="0" fontId="0" fillId="0" borderId="53" xfId="0" applyBorder="1" applyAlignment="1" applyProtection="1">
      <alignment wrapText="1"/>
      <protection locked="0"/>
    </xf>
    <xf numFmtId="0" fontId="0" fillId="0" borderId="46" xfId="0" applyBorder="1" applyAlignment="1" applyProtection="1">
      <alignment wrapText="1"/>
      <protection locked="0"/>
    </xf>
    <xf numFmtId="0" fontId="19" fillId="0" borderId="33" xfId="0" applyFont="1" applyBorder="1" applyAlignment="1">
      <alignment horizontal="left" wrapText="1"/>
    </xf>
    <xf numFmtId="164" fontId="19" fillId="0" borderId="34" xfId="0" applyNumberFormat="1" applyFont="1" applyBorder="1" applyAlignment="1">
      <alignment horizontal="right" wrapText="1"/>
    </xf>
    <xf numFmtId="0" fontId="19" fillId="0" borderId="33" xfId="0" applyFont="1" applyBorder="1" applyAlignment="1">
      <alignment wrapText="1"/>
    </xf>
    <xf numFmtId="164" fontId="6" fillId="0" borderId="51" xfId="0" applyNumberFormat="1" applyFont="1" applyBorder="1" applyProtection="1">
      <protection locked="0"/>
    </xf>
    <xf numFmtId="164" fontId="0" fillId="0" borderId="51" xfId="0" applyNumberFormat="1" applyBorder="1" applyProtection="1">
      <protection locked="0"/>
    </xf>
    <xf numFmtId="164" fontId="0" fillId="2" borderId="51" xfId="0" applyNumberFormat="1" applyFill="1" applyBorder="1"/>
    <xf numFmtId="0" fontId="0" fillId="2" borderId="20" xfId="0" applyFill="1" applyBorder="1" applyAlignment="1">
      <alignment vertical="top" wrapText="1"/>
    </xf>
    <xf numFmtId="0" fontId="0" fillId="0" borderId="62" xfId="0" applyBorder="1" applyAlignment="1" applyProtection="1">
      <alignment vertical="top" wrapText="1"/>
      <protection locked="0"/>
    </xf>
    <xf numFmtId="0" fontId="0" fillId="0" borderId="46" xfId="0" applyBorder="1" applyAlignment="1" applyProtection="1">
      <alignment vertical="top" wrapText="1"/>
      <protection locked="0"/>
    </xf>
    <xf numFmtId="165" fontId="0" fillId="0" borderId="87" xfId="0" applyNumberFormat="1" applyBorder="1" applyAlignment="1" applyProtection="1">
      <alignment vertical="top" wrapText="1"/>
      <protection locked="0"/>
    </xf>
    <xf numFmtId="0" fontId="0" fillId="0" borderId="34" xfId="0"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0" borderId="37" xfId="0"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0" borderId="52" xfId="0"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0" borderId="41" xfId="0"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0" borderId="1" xfId="0" applyBorder="1" applyAlignment="1" applyProtection="1">
      <alignment horizontal="center" vertical="center" wrapText="1"/>
      <protection locked="0"/>
    </xf>
    <xf numFmtId="164" fontId="0" fillId="0" borderId="37" xfId="0" applyNumberFormat="1" applyBorder="1" applyAlignment="1" applyProtection="1">
      <alignment vertical="center" wrapText="1"/>
      <protection locked="0"/>
    </xf>
    <xf numFmtId="0" fontId="19" fillId="0" borderId="89" xfId="0" applyFont="1" applyBorder="1" applyAlignment="1" applyProtection="1">
      <alignment wrapText="1"/>
      <protection locked="0"/>
    </xf>
    <xf numFmtId="164" fontId="19" fillId="0" borderId="51" xfId="0" applyNumberFormat="1" applyFont="1" applyBorder="1" applyAlignment="1" applyProtection="1">
      <alignment horizontal="right" wrapText="1"/>
      <protection locked="0"/>
    </xf>
    <xf numFmtId="0" fontId="3" fillId="2" borderId="27" xfId="0" applyFont="1" applyFill="1" applyBorder="1" applyAlignment="1">
      <alignment horizontal="left" vertical="top" wrapText="1"/>
    </xf>
    <xf numFmtId="164" fontId="0" fillId="2" borderId="41" xfId="0" applyNumberFormat="1" applyFill="1" applyBorder="1" applyAlignment="1">
      <alignment vertical="top" wrapText="1"/>
    </xf>
    <xf numFmtId="0" fontId="0" fillId="2" borderId="81" xfId="0" applyFill="1" applyBorder="1" applyAlignment="1">
      <alignment vertical="top" wrapText="1"/>
    </xf>
    <xf numFmtId="0" fontId="3" fillId="2" borderId="85" xfId="0" applyFont="1" applyFill="1" applyBorder="1" applyAlignment="1">
      <alignment vertical="top" wrapText="1"/>
    </xf>
    <xf numFmtId="0" fontId="0" fillId="2" borderId="17" xfId="0" applyFill="1" applyBorder="1" applyAlignment="1">
      <alignment vertical="top" wrapText="1"/>
    </xf>
    <xf numFmtId="164" fontId="0" fillId="0" borderId="1" xfId="0" applyNumberFormat="1" applyBorder="1" applyAlignment="1" applyProtection="1">
      <alignment horizontal="center" vertical="center" wrapText="1"/>
      <protection locked="0"/>
    </xf>
    <xf numFmtId="0" fontId="6" fillId="2" borderId="99" xfId="0" applyFont="1" applyFill="1" applyBorder="1" applyAlignment="1">
      <alignment vertical="top" wrapText="1"/>
    </xf>
    <xf numFmtId="0" fontId="3" fillId="11" borderId="16" xfId="0" applyFont="1" applyFill="1" applyBorder="1" applyAlignment="1">
      <alignment wrapText="1"/>
    </xf>
    <xf numFmtId="0" fontId="0" fillId="11" borderId="1" xfId="0" applyFill="1" applyBorder="1" applyAlignment="1">
      <alignment wrapText="1"/>
    </xf>
    <xf numFmtId="0" fontId="5" fillId="11" borderId="4" xfId="0" applyFont="1" applyFill="1" applyBorder="1" applyAlignment="1">
      <alignment horizontal="center"/>
    </xf>
    <xf numFmtId="0" fontId="5" fillId="11" borderId="5" xfId="0" applyFont="1" applyFill="1" applyBorder="1" applyAlignment="1">
      <alignment horizontal="center"/>
    </xf>
    <xf numFmtId="0" fontId="0" fillId="11" borderId="0" xfId="0" applyFill="1"/>
    <xf numFmtId="0" fontId="0" fillId="11" borderId="19" xfId="0" applyFill="1" applyBorder="1" applyAlignment="1">
      <alignment wrapText="1"/>
    </xf>
    <xf numFmtId="0" fontId="3" fillId="11" borderId="0" xfId="0" applyFont="1" applyFill="1"/>
    <xf numFmtId="0" fontId="3" fillId="11" borderId="8" xfId="0" applyFont="1" applyFill="1" applyBorder="1" applyAlignment="1">
      <alignment horizontal="center"/>
    </xf>
    <xf numFmtId="0" fontId="0" fillId="11" borderId="8" xfId="0" applyFill="1" applyBorder="1"/>
    <xf numFmtId="0" fontId="0" fillId="11" borderId="9" xfId="0" applyFill="1" applyBorder="1" applyAlignment="1">
      <alignment wrapText="1"/>
    </xf>
    <xf numFmtId="164" fontId="6" fillId="11" borderId="1" xfId="0" applyNumberFormat="1" applyFont="1" applyFill="1" applyBorder="1" applyAlignment="1">
      <alignment wrapText="1"/>
    </xf>
    <xf numFmtId="0" fontId="7" fillId="4" borderId="47" xfId="0" applyFont="1" applyFill="1" applyBorder="1" applyAlignment="1">
      <alignment horizontal="center" vertical="top"/>
    </xf>
    <xf numFmtId="0" fontId="8" fillId="4" borderId="28" xfId="0" applyFont="1" applyFill="1" applyBorder="1" applyAlignment="1">
      <alignment horizontal="center" vertical="center"/>
    </xf>
    <xf numFmtId="0" fontId="3" fillId="4" borderId="16" xfId="0" applyFont="1" applyFill="1" applyBorder="1" applyAlignment="1">
      <alignment horizontal="center"/>
    </xf>
    <xf numFmtId="0" fontId="8" fillId="4" borderId="1" xfId="0" applyFont="1" applyFill="1" applyBorder="1" applyAlignment="1">
      <alignment horizontal="center" vertical="center"/>
    </xf>
    <xf numFmtId="164" fontId="6" fillId="11" borderId="1" xfId="0" applyNumberFormat="1" applyFont="1" applyFill="1" applyBorder="1" applyAlignment="1">
      <alignment horizontal="left" wrapText="1"/>
    </xf>
    <xf numFmtId="0" fontId="3" fillId="11" borderId="16" xfId="0" applyFont="1" applyFill="1" applyBorder="1" applyAlignment="1">
      <alignment horizontal="left" wrapText="1"/>
    </xf>
    <xf numFmtId="0" fontId="3" fillId="2" borderId="31" xfId="0" applyFont="1" applyFill="1" applyBorder="1" applyAlignment="1">
      <alignment vertical="top" wrapText="1"/>
    </xf>
    <xf numFmtId="0" fontId="32" fillId="2" borderId="17" xfId="0" applyFont="1" applyFill="1" applyBorder="1" applyAlignment="1">
      <alignment vertical="top" wrapText="1"/>
    </xf>
    <xf numFmtId="0" fontId="0" fillId="0" borderId="100" xfId="0" applyBorder="1" applyAlignment="1" applyProtection="1">
      <alignment horizontal="center" vertical="top" wrapText="1"/>
      <protection locked="0"/>
    </xf>
    <xf numFmtId="0" fontId="3" fillId="8" borderId="1" xfId="0" applyFont="1" applyFill="1" applyBorder="1" applyAlignment="1">
      <alignment horizontal="center" vertical="center" wrapText="1"/>
    </xf>
    <xf numFmtId="0" fontId="0" fillId="11" borderId="19" xfId="0" applyFill="1" applyBorder="1"/>
    <xf numFmtId="0" fontId="0" fillId="0" borderId="30" xfId="0" applyBorder="1"/>
    <xf numFmtId="0" fontId="3" fillId="0" borderId="30" xfId="0" applyFont="1" applyBorder="1" applyAlignment="1">
      <alignment horizontal="center" vertical="center"/>
    </xf>
    <xf numFmtId="164" fontId="0" fillId="0" borderId="1" xfId="0" applyNumberFormat="1" applyBorder="1" applyProtection="1">
      <protection locked="0"/>
    </xf>
    <xf numFmtId="0" fontId="3" fillId="7" borderId="0" xfId="0" applyFont="1" applyFill="1" applyAlignment="1">
      <alignment horizontal="center" vertical="center"/>
    </xf>
    <xf numFmtId="164" fontId="0" fillId="8" borderId="53" xfId="0" applyNumberFormat="1" applyFill="1" applyBorder="1"/>
    <xf numFmtId="164" fontId="0" fillId="8" borderId="82" xfId="0" applyNumberFormat="1" applyFill="1" applyBorder="1"/>
    <xf numFmtId="164" fontId="0" fillId="0" borderId="80" xfId="0" applyNumberFormat="1" applyBorder="1" applyProtection="1">
      <protection locked="0"/>
    </xf>
    <xf numFmtId="164" fontId="0" fillId="8" borderId="61" xfId="0" applyNumberFormat="1" applyFill="1" applyBorder="1"/>
    <xf numFmtId="0" fontId="3" fillId="11" borderId="100" xfId="0" applyFont="1" applyFill="1" applyBorder="1" applyAlignment="1">
      <alignment horizontal="center" vertical="center" wrapText="1"/>
    </xf>
    <xf numFmtId="0" fontId="3" fillId="11" borderId="101" xfId="0" applyFont="1" applyFill="1" applyBorder="1" applyAlignment="1">
      <alignment horizontal="center" vertical="center" wrapText="1"/>
    </xf>
    <xf numFmtId="0" fontId="3" fillId="11" borderId="99" xfId="0" applyFont="1" applyFill="1" applyBorder="1" applyAlignment="1">
      <alignment horizontal="center" vertical="center" wrapText="1"/>
    </xf>
    <xf numFmtId="0" fontId="0" fillId="11" borderId="47" xfId="0" applyFill="1" applyBorder="1" applyAlignment="1">
      <alignment horizontal="left" vertical="center" wrapText="1"/>
    </xf>
    <xf numFmtId="164" fontId="0" fillId="11" borderId="31" xfId="0" applyNumberFormat="1" applyFill="1" applyBorder="1" applyAlignment="1">
      <alignment horizontal="center" vertical="center" wrapText="1"/>
    </xf>
    <xf numFmtId="10" fontId="0" fillId="0" borderId="1" xfId="0" applyNumberFormat="1" applyBorder="1" applyAlignment="1" applyProtection="1">
      <alignment horizontal="center" vertical="center" wrapText="1"/>
      <protection locked="0"/>
    </xf>
    <xf numFmtId="0" fontId="0" fillId="2" borderId="62" xfId="0" applyFill="1" applyBorder="1" applyAlignment="1">
      <alignment vertical="top" wrapText="1"/>
    </xf>
    <xf numFmtId="0" fontId="0" fillId="2" borderId="87" xfId="0" applyFill="1" applyBorder="1" applyAlignment="1">
      <alignment vertical="top" wrapText="1"/>
    </xf>
    <xf numFmtId="0" fontId="0" fillId="2" borderId="42" xfId="0" applyFill="1" applyBorder="1" applyAlignment="1">
      <alignment vertical="top" wrapText="1"/>
    </xf>
    <xf numFmtId="0" fontId="3" fillId="0" borderId="3" xfId="0" applyFont="1" applyBorder="1" applyAlignment="1">
      <alignment horizontal="left" vertical="top" wrapText="1"/>
    </xf>
    <xf numFmtId="0" fontId="0" fillId="0" borderId="4" xfId="0" applyBorder="1" applyAlignment="1">
      <alignment vertical="top" wrapText="1"/>
    </xf>
    <xf numFmtId="0" fontId="0" fillId="0" borderId="5" xfId="0" applyBorder="1" applyAlignment="1">
      <alignment vertical="top" wrapText="1"/>
    </xf>
    <xf numFmtId="0" fontId="0" fillId="0" borderId="0" xfId="0" applyAlignment="1">
      <alignment horizontal="center" vertical="top" wrapText="1"/>
    </xf>
    <xf numFmtId="0" fontId="3" fillId="0" borderId="6" xfId="0" applyFont="1" applyBorder="1" applyAlignment="1">
      <alignment horizontal="left" vertical="top" wrapText="1"/>
    </xf>
    <xf numFmtId="0" fontId="0" fillId="0" borderId="19" xfId="0" applyBorder="1" applyAlignment="1">
      <alignment vertical="top" wrapText="1"/>
    </xf>
    <xf numFmtId="0" fontId="3" fillId="0" borderId="54" xfId="0" applyFont="1" applyBorder="1" applyAlignment="1">
      <alignment horizontal="left" vertical="top" wrapText="1"/>
    </xf>
    <xf numFmtId="0" fontId="0" fillId="0" borderId="55" xfId="0" applyBorder="1" applyAlignment="1">
      <alignment vertical="top" wrapText="1"/>
    </xf>
    <xf numFmtId="0" fontId="0" fillId="0" borderId="56" xfId="0" applyBorder="1" applyAlignment="1">
      <alignment vertical="top" wrapText="1"/>
    </xf>
    <xf numFmtId="0" fontId="3" fillId="0" borderId="30" xfId="0" applyFont="1" applyBorder="1" applyAlignment="1">
      <alignment horizontal="left" vertical="top" wrapText="1"/>
    </xf>
    <xf numFmtId="0" fontId="20" fillId="9" borderId="88" xfId="0" applyFont="1" applyFill="1" applyBorder="1" applyAlignment="1">
      <alignment horizontal="center" vertical="center" wrapText="1"/>
    </xf>
    <xf numFmtId="0" fontId="3" fillId="0" borderId="19" xfId="0" applyFont="1" applyBorder="1" applyAlignment="1">
      <alignment horizontal="center" vertical="center" wrapText="1"/>
    </xf>
    <xf numFmtId="0" fontId="20" fillId="10" borderId="88" xfId="0" applyFont="1" applyFill="1" applyBorder="1" applyAlignment="1">
      <alignment wrapText="1"/>
    </xf>
    <xf numFmtId="0" fontId="21" fillId="10" borderId="88" xfId="0" applyFont="1" applyFill="1" applyBorder="1" applyAlignment="1">
      <alignment wrapText="1"/>
    </xf>
    <xf numFmtId="0" fontId="0" fillId="0" borderId="19" xfId="0" applyBorder="1" applyAlignment="1">
      <alignment wrapText="1"/>
    </xf>
    <xf numFmtId="0" fontId="21" fillId="9" borderId="88" xfId="0" applyFont="1" applyFill="1" applyBorder="1" applyAlignment="1">
      <alignment horizontal="left" wrapText="1"/>
    </xf>
    <xf numFmtId="164" fontId="21" fillId="9" borderId="88" xfId="0" applyNumberFormat="1" applyFont="1" applyFill="1" applyBorder="1" applyAlignment="1">
      <alignment horizontal="right" wrapText="1"/>
    </xf>
    <xf numFmtId="164" fontId="22" fillId="9" borderId="88" xfId="0" applyNumberFormat="1" applyFont="1" applyFill="1" applyBorder="1" applyAlignment="1">
      <alignment horizontal="right" wrapText="1"/>
    </xf>
    <xf numFmtId="164" fontId="21" fillId="9" borderId="88" xfId="0" applyNumberFormat="1" applyFont="1" applyFill="1" applyBorder="1" applyAlignment="1">
      <alignment wrapText="1"/>
    </xf>
    <xf numFmtId="164" fontId="23" fillId="10" borderId="88" xfId="0" applyNumberFormat="1" applyFont="1" applyFill="1" applyBorder="1" applyAlignment="1">
      <alignment wrapText="1"/>
    </xf>
    <xf numFmtId="164" fontId="6" fillId="0" borderId="19" xfId="0" applyNumberFormat="1" applyFont="1" applyBorder="1" applyAlignment="1">
      <alignment wrapText="1"/>
    </xf>
    <xf numFmtId="0" fontId="21" fillId="9" borderId="88" xfId="0" applyFont="1" applyFill="1" applyBorder="1" applyAlignment="1">
      <alignment wrapText="1"/>
    </xf>
    <xf numFmtId="164" fontId="23" fillId="9" borderId="88" xfId="0" applyNumberFormat="1" applyFont="1" applyFill="1" applyBorder="1" applyAlignment="1">
      <alignment wrapText="1"/>
    </xf>
    <xf numFmtId="0" fontId="3" fillId="2" borderId="25" xfId="0" applyFont="1" applyFill="1" applyBorder="1" applyAlignment="1">
      <alignment horizontal="left" vertical="top" wrapText="1"/>
    </xf>
    <xf numFmtId="0" fontId="3" fillId="7" borderId="59" xfId="0" applyFont="1" applyFill="1" applyBorder="1" applyAlignment="1">
      <alignment vertical="top" wrapText="1"/>
    </xf>
    <xf numFmtId="0" fontId="6" fillId="5" borderId="5" xfId="0" applyFont="1" applyFill="1" applyBorder="1" applyAlignment="1">
      <alignment vertical="top" wrapText="1"/>
    </xf>
    <xf numFmtId="0" fontId="6" fillId="5" borderId="56" xfId="0" applyFont="1" applyFill="1" applyBorder="1" applyAlignment="1">
      <alignment vertical="top" wrapText="1"/>
    </xf>
    <xf numFmtId="0" fontId="6" fillId="2" borderId="6" xfId="0" applyFont="1" applyFill="1" applyBorder="1" applyAlignment="1">
      <alignment vertical="top" wrapText="1"/>
    </xf>
    <xf numFmtId="0" fontId="6" fillId="2" borderId="0" xfId="0" applyFont="1" applyFill="1" applyAlignment="1">
      <alignment vertical="top" wrapText="1"/>
    </xf>
    <xf numFmtId="3" fontId="6" fillId="0" borderId="75" xfId="0" applyNumberFormat="1" applyFont="1" applyBorder="1" applyAlignment="1">
      <alignment vertical="top" wrapText="1"/>
    </xf>
    <xf numFmtId="0" fontId="6" fillId="2" borderId="19" xfId="0" applyFont="1" applyFill="1" applyBorder="1" applyAlignment="1">
      <alignment vertical="top" wrapText="1"/>
    </xf>
    <xf numFmtId="0" fontId="6" fillId="0" borderId="0" xfId="0" applyFont="1" applyAlignment="1">
      <alignment vertical="top" wrapText="1"/>
    </xf>
    <xf numFmtId="164" fontId="6" fillId="0" borderId="35" xfId="0" applyNumberFormat="1" applyFont="1" applyBorder="1" applyAlignment="1">
      <alignment vertical="top" wrapText="1"/>
    </xf>
    <xf numFmtId="164" fontId="6" fillId="0" borderId="76" xfId="0" applyNumberFormat="1" applyFont="1" applyBorder="1" applyAlignment="1">
      <alignment vertical="top" wrapText="1"/>
    </xf>
    <xf numFmtId="164" fontId="6" fillId="0" borderId="22" xfId="0" applyNumberFormat="1" applyFont="1" applyBorder="1" applyAlignment="1">
      <alignment vertical="top" wrapText="1"/>
    </xf>
    <xf numFmtId="0" fontId="6" fillId="2" borderId="9" xfId="0" applyFont="1" applyFill="1" applyBorder="1" applyAlignment="1">
      <alignment vertical="top" wrapText="1"/>
    </xf>
    <xf numFmtId="0" fontId="3" fillId="2" borderId="10"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0" fillId="2" borderId="72" xfId="0" applyFill="1" applyBorder="1" applyAlignment="1">
      <alignment horizontal="center"/>
    </xf>
    <xf numFmtId="164" fontId="0" fillId="0" borderId="65" xfId="0" applyNumberFormat="1" applyBorder="1" applyAlignment="1">
      <alignment horizontal="right"/>
    </xf>
    <xf numFmtId="164" fontId="0" fillId="0" borderId="60" xfId="0" applyNumberFormat="1" applyBorder="1" applyAlignment="1">
      <alignment horizontal="right"/>
    </xf>
    <xf numFmtId="164" fontId="0" fillId="0" borderId="35" xfId="0" applyNumberFormat="1" applyBorder="1" applyAlignment="1">
      <alignment horizontal="right"/>
    </xf>
    <xf numFmtId="0" fontId="0" fillId="2" borderId="73" xfId="0" applyFill="1" applyBorder="1" applyAlignment="1">
      <alignment horizontal="center"/>
    </xf>
    <xf numFmtId="164" fontId="0" fillId="0" borderId="53" xfId="0" applyNumberFormat="1" applyBorder="1" applyAlignment="1">
      <alignment horizontal="right"/>
    </xf>
    <xf numFmtId="164" fontId="0" fillId="0" borderId="43" xfId="0" applyNumberFormat="1" applyBorder="1" applyAlignment="1">
      <alignment horizontal="right"/>
    </xf>
    <xf numFmtId="164" fontId="0" fillId="0" borderId="38" xfId="0" applyNumberFormat="1" applyBorder="1" applyAlignment="1">
      <alignment horizontal="right"/>
    </xf>
    <xf numFmtId="0" fontId="3" fillId="0" borderId="74" xfId="0" applyFont="1" applyBorder="1" applyAlignment="1">
      <alignment horizontal="right"/>
    </xf>
    <xf numFmtId="164" fontId="3" fillId="0" borderId="68" xfId="0" applyNumberFormat="1" applyFont="1" applyBorder="1" applyAlignment="1">
      <alignment horizontal="right"/>
    </xf>
    <xf numFmtId="164" fontId="3" fillId="0" borderId="66" xfId="0" applyNumberFormat="1" applyFont="1" applyBorder="1" applyAlignment="1">
      <alignment horizontal="right"/>
    </xf>
    <xf numFmtId="164" fontId="3" fillId="0" borderId="67" xfId="0" applyNumberFormat="1" applyFont="1" applyBorder="1" applyAlignment="1">
      <alignment horizontal="right"/>
    </xf>
    <xf numFmtId="164" fontId="31" fillId="2" borderId="5" xfId="0" applyNumberFormat="1" applyFont="1" applyFill="1" applyBorder="1" applyAlignment="1">
      <alignment horizontal="right" wrapText="1"/>
    </xf>
    <xf numFmtId="164" fontId="31" fillId="2" borderId="19" xfId="0" applyNumberFormat="1" applyFont="1" applyFill="1" applyBorder="1" applyAlignment="1">
      <alignment horizontal="right" wrapText="1"/>
    </xf>
    <xf numFmtId="164" fontId="31" fillId="2" borderId="9" xfId="0" applyNumberFormat="1" applyFont="1" applyFill="1" applyBorder="1" applyAlignment="1">
      <alignment horizontal="right" wrapText="1"/>
    </xf>
    <xf numFmtId="0" fontId="0" fillId="7" borderId="58" xfId="0" applyFill="1" applyBorder="1" applyAlignment="1">
      <alignment vertical="top" wrapText="1"/>
    </xf>
    <xf numFmtId="0" fontId="0" fillId="0" borderId="33" xfId="0" applyBorder="1" applyAlignment="1" applyProtection="1">
      <alignment horizontal="left" wrapText="1"/>
      <protection locked="0"/>
    </xf>
    <xf numFmtId="9" fontId="0" fillId="0" borderId="61" xfId="0" applyNumberFormat="1" applyBorder="1" applyAlignment="1" applyProtection="1">
      <alignment horizontal="left"/>
      <protection locked="0"/>
    </xf>
    <xf numFmtId="0" fontId="0" fillId="0" borderId="36" xfId="0" applyBorder="1" applyAlignment="1" applyProtection="1">
      <alignment horizontal="left" wrapText="1"/>
      <protection locked="0"/>
    </xf>
    <xf numFmtId="9" fontId="0" fillId="0" borderId="53" xfId="0" applyNumberFormat="1" applyBorder="1" applyAlignment="1" applyProtection="1">
      <alignment horizontal="left"/>
      <protection locked="0"/>
    </xf>
    <xf numFmtId="0" fontId="0" fillId="0" borderId="40" xfId="0" applyBorder="1" applyAlignment="1" applyProtection="1">
      <alignment horizontal="left" wrapText="1"/>
      <protection locked="0"/>
    </xf>
    <xf numFmtId="9" fontId="0" fillId="0" borderId="82" xfId="0" applyNumberFormat="1" applyBorder="1" applyAlignment="1" applyProtection="1">
      <alignment horizontal="left"/>
      <protection locked="0"/>
    </xf>
    <xf numFmtId="0" fontId="6" fillId="0" borderId="33" xfId="0" applyFont="1" applyBorder="1" applyAlignment="1">
      <alignment horizontal="left" wrapText="1"/>
    </xf>
    <xf numFmtId="0" fontId="3" fillId="11" borderId="16" xfId="0" applyFont="1" applyFill="1" applyBorder="1"/>
    <xf numFmtId="164" fontId="6" fillId="11" borderId="1" xfId="0" applyNumberFormat="1" applyFont="1" applyFill="1" applyBorder="1"/>
    <xf numFmtId="0" fontId="0" fillId="0" borderId="40" xfId="0" applyBorder="1" applyAlignment="1">
      <alignment horizontal="left" wrapText="1"/>
    </xf>
    <xf numFmtId="0" fontId="0" fillId="0" borderId="40" xfId="0" applyBorder="1" applyProtection="1">
      <protection locked="0"/>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5" xfId="0" applyFont="1" applyBorder="1" applyAlignment="1">
      <alignment horizontal="center" wrapText="1"/>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19" xfId="0" applyBorder="1" applyAlignment="1">
      <alignment horizontal="center" vertical="center" wrapText="1"/>
    </xf>
    <xf numFmtId="0" fontId="0" fillId="0" borderId="6" xfId="0" applyBorder="1" applyAlignment="1">
      <alignment horizontal="center" wrapText="1"/>
    </xf>
    <xf numFmtId="0" fontId="0" fillId="0" borderId="0" xfId="0" applyAlignment="1">
      <alignment horizontal="center" wrapText="1"/>
    </xf>
    <xf numFmtId="0" fontId="0" fillId="0" borderId="19" xfId="0" applyBorder="1" applyAlignment="1">
      <alignment horizontal="center" wrapText="1"/>
    </xf>
    <xf numFmtId="0" fontId="5" fillId="7" borderId="6" xfId="0" applyFont="1" applyFill="1" applyBorder="1" applyAlignment="1">
      <alignment horizontal="center" vertical="center" wrapText="1"/>
    </xf>
    <xf numFmtId="0" fontId="5" fillId="7" borderId="0" xfId="0" applyFont="1" applyFill="1" applyAlignment="1">
      <alignment horizontal="center" vertical="center" wrapText="1"/>
    </xf>
    <xf numFmtId="0" fontId="5" fillId="7" borderId="19" xfId="0" applyFont="1" applyFill="1" applyBorder="1" applyAlignment="1">
      <alignment horizontal="center" vertical="center" wrapText="1"/>
    </xf>
    <xf numFmtId="0" fontId="0" fillId="0" borderId="2"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3" fillId="2" borderId="31" xfId="0" applyFont="1" applyFill="1" applyBorder="1" applyAlignment="1">
      <alignment horizontal="left" vertical="top" wrapText="1"/>
    </xf>
    <xf numFmtId="0" fontId="3" fillId="2" borderId="83" xfId="0" applyFont="1" applyFill="1" applyBorder="1" applyAlignment="1">
      <alignment horizontal="left" vertical="top" wrapText="1"/>
    </xf>
    <xf numFmtId="0" fontId="0" fillId="2" borderId="83" xfId="0" applyFill="1" applyBorder="1" applyAlignment="1">
      <alignment horizontal="left" vertical="top" wrapText="1"/>
    </xf>
    <xf numFmtId="0" fontId="3" fillId="2" borderId="85" xfId="0" applyFont="1" applyFill="1" applyBorder="1" applyAlignment="1">
      <alignment horizontal="left" vertical="top" wrapText="1"/>
    </xf>
    <xf numFmtId="0" fontId="6" fillId="2" borderId="54" xfId="0" applyFont="1" applyFill="1" applyBorder="1" applyAlignment="1">
      <alignment horizontal="left" vertical="top" wrapText="1"/>
    </xf>
    <xf numFmtId="0" fontId="6" fillId="2" borderId="55" xfId="0" applyFont="1" applyFill="1" applyBorder="1" applyAlignment="1">
      <alignment horizontal="left" vertical="top" wrapText="1"/>
    </xf>
    <xf numFmtId="0" fontId="6" fillId="2" borderId="56" xfId="0" applyFont="1" applyFill="1" applyBorder="1" applyAlignment="1">
      <alignment horizontal="left" vertical="top" wrapText="1"/>
    </xf>
    <xf numFmtId="0" fontId="18" fillId="5" borderId="30" xfId="0" applyFont="1" applyFill="1" applyBorder="1" applyAlignment="1">
      <alignment horizontal="left" vertical="top" wrapText="1"/>
    </xf>
    <xf numFmtId="0" fontId="18" fillId="5" borderId="10" xfId="0" applyFont="1" applyFill="1" applyBorder="1" applyAlignment="1">
      <alignment horizontal="left" vertical="top" wrapText="1"/>
    </xf>
    <xf numFmtId="0" fontId="18" fillId="5" borderId="20" xfId="0" applyFont="1" applyFill="1" applyBorder="1" applyAlignment="1">
      <alignment horizontal="left" vertical="top" wrapText="1"/>
    </xf>
    <xf numFmtId="0" fontId="3" fillId="0" borderId="2" xfId="0" applyFont="1" applyBorder="1" applyAlignment="1" applyProtection="1">
      <alignment vertical="top" wrapText="1"/>
      <protection locked="0"/>
    </xf>
    <xf numFmtId="0" fontId="3" fillId="0" borderId="20" xfId="0" applyFont="1" applyBorder="1" applyAlignment="1" applyProtection="1">
      <alignment vertical="top" wrapText="1"/>
      <protection locked="0"/>
    </xf>
    <xf numFmtId="0" fontId="3" fillId="2" borderId="27" xfId="0" applyFont="1" applyFill="1" applyBorder="1" applyAlignment="1">
      <alignment horizontal="left" vertical="top" wrapText="1"/>
    </xf>
    <xf numFmtId="0" fontId="3" fillId="2" borderId="6" xfId="0" applyFont="1" applyFill="1" applyBorder="1" applyAlignment="1">
      <alignment horizontal="left" vertical="top" wrapText="1"/>
    </xf>
    <xf numFmtId="164" fontId="0" fillId="0" borderId="90" xfId="0" applyNumberFormat="1" applyBorder="1" applyAlignment="1" applyProtection="1">
      <alignment horizontal="left" vertical="top" wrapText="1"/>
      <protection locked="0"/>
    </xf>
    <xf numFmtId="164" fontId="0" fillId="0" borderId="56" xfId="0" applyNumberFormat="1" applyBorder="1" applyAlignment="1" applyProtection="1">
      <alignment horizontal="left" vertical="top" wrapText="1"/>
      <protection locked="0"/>
    </xf>
    <xf numFmtId="0" fontId="3" fillId="0" borderId="2" xfId="0" applyFont="1" applyBorder="1" applyAlignment="1" applyProtection="1">
      <alignment horizontal="left" vertical="top" wrapText="1"/>
      <protection locked="0"/>
    </xf>
    <xf numFmtId="0" fontId="3" fillId="0" borderId="20" xfId="0" applyFont="1" applyBorder="1" applyAlignment="1" applyProtection="1">
      <alignment horizontal="left" vertical="top" wrapText="1"/>
      <protection locked="0"/>
    </xf>
    <xf numFmtId="0" fontId="3" fillId="2" borderId="54" xfId="0" applyFont="1" applyFill="1" applyBorder="1" applyAlignment="1">
      <alignment horizontal="left" vertical="top" wrapText="1"/>
    </xf>
    <xf numFmtId="0" fontId="0" fillId="0" borderId="78" xfId="0" applyBorder="1" applyAlignment="1" applyProtection="1">
      <alignment vertical="top" wrapText="1"/>
      <protection locked="0"/>
    </xf>
    <xf numFmtId="0" fontId="0" fillId="0" borderId="77" xfId="0" applyBorder="1" applyAlignment="1" applyProtection="1">
      <alignment vertical="top" wrapText="1"/>
      <protection locked="0"/>
    </xf>
    <xf numFmtId="0" fontId="0" fillId="0" borderId="82" xfId="0" applyBorder="1" applyAlignment="1" applyProtection="1">
      <alignment vertical="top" wrapText="1"/>
      <protection locked="0"/>
    </xf>
    <xf numFmtId="0" fontId="0" fillId="0" borderId="81" xfId="0" applyBorder="1" applyAlignment="1" applyProtection="1">
      <alignment vertical="top" wrapText="1"/>
      <protection locked="0"/>
    </xf>
    <xf numFmtId="0" fontId="0" fillId="0" borderId="10" xfId="0" applyBorder="1" applyAlignment="1" applyProtection="1">
      <alignment horizontal="left" vertical="top" wrapText="1"/>
      <protection locked="0"/>
    </xf>
    <xf numFmtId="0" fontId="11" fillId="2" borderId="10" xfId="0" applyFont="1" applyFill="1" applyBorder="1" applyAlignment="1">
      <alignment vertical="top" wrapText="1"/>
    </xf>
    <xf numFmtId="0" fontId="11" fillId="2" borderId="20" xfId="0" applyFont="1" applyFill="1" applyBorder="1" applyAlignment="1">
      <alignment vertical="top" wrapText="1"/>
    </xf>
    <xf numFmtId="0" fontId="0" fillId="2" borderId="10" xfId="0" applyFill="1" applyBorder="1" applyAlignment="1">
      <alignment vertical="top" wrapText="1"/>
    </xf>
    <xf numFmtId="0" fontId="3" fillId="2" borderId="10" xfId="0" applyFont="1" applyFill="1" applyBorder="1" applyAlignment="1">
      <alignment vertical="top" wrapText="1"/>
    </xf>
    <xf numFmtId="0" fontId="3" fillId="2" borderId="20" xfId="0" applyFont="1" applyFill="1" applyBorder="1" applyAlignment="1">
      <alignment vertical="top" wrapText="1"/>
    </xf>
    <xf numFmtId="0" fontId="11" fillId="0" borderId="10" xfId="0" applyFont="1" applyBorder="1" applyAlignment="1">
      <alignment vertical="top" wrapText="1"/>
    </xf>
    <xf numFmtId="0" fontId="11" fillId="0" borderId="20" xfId="0" applyFont="1" applyBorder="1" applyAlignment="1">
      <alignment vertical="top" wrapText="1"/>
    </xf>
    <xf numFmtId="0" fontId="3" fillId="2" borderId="11" xfId="0" applyFont="1" applyFill="1" applyBorder="1" applyAlignment="1">
      <alignment vertical="top" wrapText="1"/>
    </xf>
    <xf numFmtId="0" fontId="3" fillId="2" borderId="32" xfId="0" applyFont="1" applyFill="1" applyBorder="1" applyAlignment="1">
      <alignment vertical="top" wrapText="1"/>
    </xf>
    <xf numFmtId="0" fontId="3" fillId="0" borderId="10" xfId="0" applyFont="1" applyBorder="1" applyAlignment="1">
      <alignment vertical="top" wrapText="1"/>
    </xf>
    <xf numFmtId="0" fontId="3" fillId="0" borderId="20" xfId="0" applyFont="1" applyBorder="1" applyAlignment="1">
      <alignment vertical="top" wrapText="1"/>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19" xfId="0" applyBorder="1" applyAlignment="1">
      <alignment horizontal="center" vertical="top" wrapText="1"/>
    </xf>
    <xf numFmtId="0" fontId="5" fillId="7" borderId="3" xfId="0" applyFont="1" applyFill="1" applyBorder="1" applyAlignment="1">
      <alignment horizontal="center" vertical="top" wrapText="1"/>
    </xf>
    <xf numFmtId="0" fontId="5" fillId="7" borderId="4" xfId="0" applyFont="1" applyFill="1" applyBorder="1" applyAlignment="1">
      <alignment horizontal="center" vertical="top" wrapText="1"/>
    </xf>
    <xf numFmtId="0" fontId="5" fillId="7" borderId="5" xfId="0" applyFont="1" applyFill="1" applyBorder="1" applyAlignment="1">
      <alignment horizontal="center" vertical="top" wrapText="1"/>
    </xf>
    <xf numFmtId="0" fontId="18" fillId="5" borderId="3" xfId="0" applyFont="1" applyFill="1" applyBorder="1" applyAlignment="1">
      <alignment vertical="top" wrapText="1"/>
    </xf>
    <xf numFmtId="0" fontId="18" fillId="5" borderId="4" xfId="0" applyFont="1" applyFill="1" applyBorder="1" applyAlignment="1">
      <alignment vertical="top" wrapText="1"/>
    </xf>
    <xf numFmtId="0" fontId="18" fillId="5" borderId="5" xfId="0" applyFont="1" applyFill="1" applyBorder="1" applyAlignment="1">
      <alignment vertical="top" wrapText="1"/>
    </xf>
    <xf numFmtId="0" fontId="0" fillId="0" borderId="55" xfId="0" applyBorder="1" applyAlignment="1">
      <alignment vertical="top" wrapText="1"/>
    </xf>
    <xf numFmtId="0" fontId="0" fillId="0" borderId="56" xfId="0" applyBorder="1" applyAlignment="1">
      <alignment vertical="top" wrapText="1"/>
    </xf>
    <xf numFmtId="0" fontId="0" fillId="0" borderId="0" xfId="0" applyAlignment="1">
      <alignment vertical="top" wrapText="1"/>
    </xf>
    <xf numFmtId="0" fontId="0" fillId="0" borderId="19" xfId="0" applyBorder="1" applyAlignment="1">
      <alignment vertical="top" wrapText="1"/>
    </xf>
    <xf numFmtId="0" fontId="0" fillId="2" borderId="20" xfId="0" applyFill="1" applyBorder="1" applyAlignment="1">
      <alignment vertical="top" wrapText="1"/>
    </xf>
    <xf numFmtId="0" fontId="0" fillId="0" borderId="10" xfId="0" applyBorder="1" applyAlignment="1">
      <alignment vertical="top" wrapText="1"/>
    </xf>
    <xf numFmtId="0" fontId="0" fillId="0" borderId="20" xfId="0" applyBorder="1" applyAlignment="1">
      <alignment vertical="top" wrapText="1"/>
    </xf>
    <xf numFmtId="0" fontId="27" fillId="5" borderId="54" xfId="0" applyFont="1" applyFill="1" applyBorder="1" applyAlignment="1">
      <alignment vertical="top" wrapText="1"/>
    </xf>
    <xf numFmtId="0" fontId="27" fillId="5" borderId="55" xfId="0" applyFont="1" applyFill="1" applyBorder="1" applyAlignment="1">
      <alignment vertical="top" wrapText="1"/>
    </xf>
    <xf numFmtId="0" fontId="27" fillId="5" borderId="56" xfId="0" applyFont="1" applyFill="1" applyBorder="1" applyAlignment="1">
      <alignment vertical="top" wrapText="1"/>
    </xf>
    <xf numFmtId="0" fontId="5" fillId="7" borderId="7" xfId="0" applyFont="1" applyFill="1" applyBorder="1" applyAlignment="1">
      <alignment horizontal="center" vertical="top" wrapText="1"/>
    </xf>
    <xf numFmtId="0" fontId="5" fillId="7" borderId="8" xfId="0" applyFont="1" applyFill="1" applyBorder="1" applyAlignment="1">
      <alignment horizontal="center" vertical="top" wrapText="1"/>
    </xf>
    <xf numFmtId="0" fontId="5" fillId="7" borderId="9" xfId="0" applyFont="1" applyFill="1" applyBorder="1" applyAlignment="1">
      <alignment horizontal="center" vertical="top" wrapText="1"/>
    </xf>
    <xf numFmtId="0" fontId="20" fillId="9" borderId="88" xfId="0" applyFont="1" applyFill="1" applyBorder="1" applyAlignment="1">
      <alignment horizontal="center" vertical="center" wrapText="1"/>
    </xf>
    <xf numFmtId="0" fontId="21" fillId="9" borderId="88" xfId="0" applyFont="1" applyFill="1" applyBorder="1" applyAlignment="1">
      <alignment vertical="top" wrapText="1"/>
    </xf>
    <xf numFmtId="0" fontId="21" fillId="10" borderId="88" xfId="0" applyFont="1" applyFill="1" applyBorder="1" applyAlignment="1">
      <alignment wrapText="1"/>
    </xf>
    <xf numFmtId="0" fontId="0" fillId="7" borderId="58" xfId="0" applyFill="1" applyBorder="1" applyAlignment="1">
      <alignment vertical="top" wrapText="1"/>
    </xf>
    <xf numFmtId="0" fontId="0" fillId="7" borderId="59" xfId="0" applyFill="1" applyBorder="1" applyAlignment="1">
      <alignment vertical="top" wrapText="1"/>
    </xf>
    <xf numFmtId="164" fontId="31" fillId="2" borderId="4" xfId="0" applyNumberFormat="1" applyFont="1" applyFill="1" applyBorder="1" applyAlignment="1">
      <alignment horizontal="right" wrapText="1"/>
    </xf>
    <xf numFmtId="164" fontId="31" fillId="2" borderId="5" xfId="0" applyNumberFormat="1" applyFont="1" applyFill="1" applyBorder="1" applyAlignment="1">
      <alignment horizontal="right" wrapText="1"/>
    </xf>
    <xf numFmtId="164" fontId="31" fillId="2" borderId="0" xfId="0" applyNumberFormat="1" applyFont="1" applyFill="1" applyAlignment="1">
      <alignment horizontal="right" wrapText="1"/>
    </xf>
    <xf numFmtId="164" fontId="31" fillId="2" borderId="19" xfId="0" applyNumberFormat="1" applyFont="1" applyFill="1" applyBorder="1" applyAlignment="1">
      <alignment horizontal="right" wrapText="1"/>
    </xf>
    <xf numFmtId="164" fontId="0" fillId="0" borderId="63" xfId="0" applyNumberFormat="1" applyBorder="1" applyAlignment="1">
      <alignment horizontal="right"/>
    </xf>
    <xf numFmtId="164" fontId="0" fillId="0" borderId="64" xfId="0" applyNumberFormat="1" applyBorder="1" applyAlignment="1">
      <alignment horizontal="right"/>
    </xf>
    <xf numFmtId="0" fontId="11" fillId="8" borderId="4" xfId="0" applyFont="1" applyFill="1" applyBorder="1" applyAlignment="1">
      <alignment horizontal="center" vertical="top" wrapText="1"/>
    </xf>
    <xf numFmtId="0" fontId="11" fillId="8" borderId="5" xfId="0" applyFont="1" applyFill="1" applyBorder="1" applyAlignment="1">
      <alignment horizontal="center" vertical="top" wrapText="1"/>
    </xf>
    <xf numFmtId="0" fontId="14" fillId="5" borderId="54" xfId="0" applyFont="1" applyFill="1" applyBorder="1" applyAlignment="1">
      <alignment vertical="top" wrapText="1"/>
    </xf>
    <xf numFmtId="0" fontId="14" fillId="5" borderId="55" xfId="0" applyFont="1" applyFill="1" applyBorder="1" applyAlignment="1">
      <alignment vertical="top" wrapText="1"/>
    </xf>
    <xf numFmtId="164" fontId="23" fillId="10" borderId="88" xfId="0" applyNumberFormat="1" applyFont="1" applyFill="1" applyBorder="1" applyAlignment="1">
      <alignment wrapText="1"/>
    </xf>
    <xf numFmtId="0" fontId="24" fillId="5" borderId="3" xfId="0" applyFont="1" applyFill="1" applyBorder="1" applyAlignment="1">
      <alignment vertical="top" wrapText="1"/>
    </xf>
    <xf numFmtId="0" fontId="24" fillId="5" borderId="4" xfId="0" applyFont="1" applyFill="1" applyBorder="1" applyAlignment="1">
      <alignment vertical="top" wrapText="1"/>
    </xf>
    <xf numFmtId="0" fontId="3" fillId="7" borderId="57" xfId="0" applyFont="1" applyFill="1" applyBorder="1" applyAlignment="1">
      <alignment vertical="top" wrapText="1"/>
    </xf>
    <xf numFmtId="0" fontId="3" fillId="7" borderId="58" xfId="0" applyFont="1" applyFill="1" applyBorder="1" applyAlignment="1">
      <alignment vertical="top" wrapText="1"/>
    </xf>
    <xf numFmtId="0" fontId="25" fillId="0" borderId="0" xfId="0" applyFont="1" applyAlignment="1">
      <alignment vertical="top" wrapText="1"/>
    </xf>
    <xf numFmtId="0" fontId="25" fillId="0" borderId="19" xfId="0" applyFont="1" applyBorder="1" applyAlignment="1">
      <alignment vertical="top" wrapText="1"/>
    </xf>
    <xf numFmtId="164" fontId="31" fillId="2" borderId="8" xfId="0" applyNumberFormat="1" applyFont="1" applyFill="1" applyBorder="1" applyAlignment="1">
      <alignment horizontal="right" wrapText="1"/>
    </xf>
    <xf numFmtId="164" fontId="31" fillId="2" borderId="9" xfId="0" applyNumberFormat="1" applyFont="1" applyFill="1" applyBorder="1" applyAlignment="1">
      <alignment horizontal="right" wrapText="1"/>
    </xf>
    <xf numFmtId="0" fontId="31" fillId="2" borderId="6" xfId="0" applyFont="1" applyFill="1" applyBorder="1" applyAlignment="1">
      <alignment horizontal="right" wrapText="1"/>
    </xf>
    <xf numFmtId="0" fontId="31" fillId="2" borderId="0" xfId="0" applyFont="1" applyFill="1" applyAlignment="1">
      <alignment horizontal="right" wrapText="1"/>
    </xf>
    <xf numFmtId="0" fontId="31" fillId="2" borderId="3" xfId="0" applyFont="1" applyFill="1" applyBorder="1" applyAlignment="1">
      <alignment horizontal="right" wrapText="1"/>
    </xf>
    <xf numFmtId="0" fontId="31" fillId="2" borderId="4" xfId="0" applyFont="1" applyFill="1" applyBorder="1" applyAlignment="1">
      <alignment horizontal="right" wrapText="1"/>
    </xf>
    <xf numFmtId="0" fontId="31" fillId="2" borderId="7" xfId="0" applyFont="1" applyFill="1" applyBorder="1" applyAlignment="1">
      <alignment horizontal="right" wrapText="1"/>
    </xf>
    <xf numFmtId="0" fontId="31" fillId="2" borderId="8" xfId="0" applyFont="1" applyFill="1" applyBorder="1" applyAlignment="1">
      <alignment horizontal="right" wrapText="1"/>
    </xf>
    <xf numFmtId="0" fontId="3" fillId="8" borderId="70" xfId="0" applyFont="1" applyFill="1" applyBorder="1" applyAlignment="1">
      <alignment horizontal="center" vertical="center" wrapText="1"/>
    </xf>
    <xf numFmtId="0" fontId="3" fillId="8" borderId="91" xfId="0" applyFont="1" applyFill="1" applyBorder="1" applyAlignment="1">
      <alignment horizontal="center" vertical="center" wrapText="1"/>
    </xf>
    <xf numFmtId="0" fontId="3" fillId="8" borderId="71" xfId="0" applyFont="1" applyFill="1" applyBorder="1" applyAlignment="1">
      <alignment horizontal="center" vertical="center" wrapText="1"/>
    </xf>
    <xf numFmtId="164" fontId="3" fillId="0" borderId="66" xfId="0" applyNumberFormat="1" applyFont="1" applyBorder="1" applyAlignment="1">
      <alignment horizontal="right"/>
    </xf>
    <xf numFmtId="164" fontId="3" fillId="0" borderId="69" xfId="0" applyNumberFormat="1" applyFont="1" applyBorder="1" applyAlignment="1">
      <alignment horizontal="right"/>
    </xf>
    <xf numFmtId="0" fontId="11" fillId="8" borderId="3" xfId="0" applyFont="1" applyFill="1" applyBorder="1" applyAlignment="1">
      <alignment horizontal="center" vertical="top" wrapText="1"/>
    </xf>
    <xf numFmtId="0" fontId="3" fillId="2" borderId="2" xfId="0" applyFont="1" applyFill="1" applyBorder="1" applyAlignment="1">
      <alignment horizontal="center" vertical="center" wrapText="1"/>
    </xf>
    <xf numFmtId="0" fontId="3" fillId="2" borderId="20" xfId="0" applyFont="1" applyFill="1" applyBorder="1" applyAlignment="1">
      <alignment horizontal="center" vertical="center" wrapText="1"/>
    </xf>
    <xf numFmtId="164" fontId="0" fillId="0" borderId="60" xfId="0" applyNumberFormat="1" applyBorder="1" applyAlignment="1">
      <alignment horizontal="right"/>
    </xf>
    <xf numFmtId="164" fontId="0" fillId="0" borderId="62" xfId="0" applyNumberFormat="1" applyBorder="1" applyAlignment="1">
      <alignment horizontal="right"/>
    </xf>
    <xf numFmtId="0" fontId="6" fillId="8" borderId="54" xfId="0" applyFont="1" applyFill="1" applyBorder="1" applyAlignment="1">
      <alignment horizontal="center" vertical="top" wrapText="1"/>
    </xf>
    <xf numFmtId="0" fontId="11" fillId="8" borderId="55" xfId="0" applyFont="1" applyFill="1" applyBorder="1" applyAlignment="1">
      <alignment horizontal="center" vertical="top" wrapText="1"/>
    </xf>
    <xf numFmtId="0" fontId="11" fillId="8" borderId="56" xfId="0" applyFont="1" applyFill="1" applyBorder="1" applyAlignment="1">
      <alignment horizontal="center" vertical="top" wrapText="1"/>
    </xf>
    <xf numFmtId="0" fontId="11" fillId="8" borderId="44" xfId="0" applyFont="1" applyFill="1" applyBorder="1" applyAlignment="1">
      <alignment vertical="top" wrapText="1"/>
    </xf>
    <xf numFmtId="0" fontId="11" fillId="8" borderId="45" xfId="0" applyFont="1" applyFill="1" applyBorder="1" applyAlignment="1">
      <alignment vertical="top" wrapText="1"/>
    </xf>
    <xf numFmtId="0" fontId="11" fillId="8" borderId="92" xfId="0" applyFont="1" applyFill="1" applyBorder="1" applyAlignment="1">
      <alignment vertical="top" wrapText="1"/>
    </xf>
    <xf numFmtId="0" fontId="11" fillId="8" borderId="93" xfId="0" applyFont="1" applyFill="1" applyBorder="1" applyAlignment="1">
      <alignment vertical="top" wrapText="1"/>
    </xf>
    <xf numFmtId="0" fontId="11" fillId="8" borderId="65" xfId="0" applyFont="1" applyFill="1" applyBorder="1" applyAlignment="1">
      <alignment vertical="top" wrapText="1"/>
    </xf>
    <xf numFmtId="0" fontId="11" fillId="8" borderId="61" xfId="0" applyFont="1" applyFill="1" applyBorder="1" applyAlignment="1">
      <alignment vertical="top" wrapText="1"/>
    </xf>
    <xf numFmtId="0" fontId="11" fillId="8" borderId="94" xfId="0" applyFont="1" applyFill="1" applyBorder="1" applyAlignment="1">
      <alignment vertical="top" wrapText="1"/>
    </xf>
    <xf numFmtId="0" fontId="11" fillId="8" borderId="95" xfId="0" applyFont="1" applyFill="1" applyBorder="1" applyAlignment="1">
      <alignment vertical="top" wrapText="1"/>
    </xf>
    <xf numFmtId="0" fontId="11" fillId="8" borderId="96" xfId="0" applyFont="1" applyFill="1" applyBorder="1" applyAlignment="1">
      <alignment vertical="top" wrapText="1"/>
    </xf>
    <xf numFmtId="0" fontId="11" fillId="8" borderId="97" xfId="0" applyFont="1" applyFill="1" applyBorder="1" applyAlignment="1">
      <alignment vertical="top" wrapText="1"/>
    </xf>
    <xf numFmtId="0" fontId="11" fillId="8" borderId="68" xfId="0" applyFont="1" applyFill="1" applyBorder="1" applyAlignment="1">
      <alignment vertical="top" wrapText="1"/>
    </xf>
    <xf numFmtId="0" fontId="11" fillId="8" borderId="98" xfId="0" applyFont="1" applyFill="1" applyBorder="1" applyAlignment="1">
      <alignment vertical="top" wrapText="1"/>
    </xf>
    <xf numFmtId="0" fontId="0" fillId="2" borderId="1" xfId="0" applyFill="1" applyBorder="1" applyAlignment="1">
      <alignment wrapText="1"/>
    </xf>
    <xf numFmtId="0" fontId="0" fillId="2" borderId="17" xfId="0" applyFill="1" applyBorder="1" applyAlignment="1">
      <alignment wrapText="1"/>
    </xf>
    <xf numFmtId="0" fontId="0" fillId="0" borderId="53" xfId="0" applyBorder="1" applyAlignment="1" applyProtection="1">
      <alignment wrapText="1"/>
      <protection locked="0"/>
    </xf>
    <xf numFmtId="0" fontId="0" fillId="0" borderId="46" xfId="0" applyBorder="1" applyAlignment="1" applyProtection="1">
      <alignment wrapText="1"/>
      <protection locked="0"/>
    </xf>
    <xf numFmtId="0" fontId="0" fillId="0" borderId="82" xfId="0" applyBorder="1" applyAlignment="1" applyProtection="1">
      <alignment wrapText="1"/>
      <protection locked="0"/>
    </xf>
    <xf numFmtId="0" fontId="0" fillId="0" borderId="81" xfId="0" applyBorder="1" applyAlignment="1" applyProtection="1">
      <alignment wrapText="1"/>
      <protection locked="0"/>
    </xf>
    <xf numFmtId="0" fontId="5" fillId="7" borderId="6" xfId="0" applyFont="1" applyFill="1" applyBorder="1" applyAlignment="1">
      <alignment horizontal="center"/>
    </xf>
    <xf numFmtId="0" fontId="5" fillId="7" borderId="0" xfId="0" applyFont="1" applyFill="1" applyAlignment="1">
      <alignment horizontal="center"/>
    </xf>
    <xf numFmtId="0" fontId="5" fillId="7" borderId="19" xfId="0" applyFont="1" applyFill="1" applyBorder="1" applyAlignment="1">
      <alignment horizontal="center"/>
    </xf>
    <xf numFmtId="0" fontId="11" fillId="4" borderId="16" xfId="0" applyFont="1" applyFill="1" applyBorder="1"/>
    <xf numFmtId="0" fontId="11" fillId="4" borderId="1" xfId="0" applyFont="1" applyFill="1" applyBorder="1"/>
    <xf numFmtId="0" fontId="3" fillId="4" borderId="1" xfId="0" applyFont="1" applyFill="1" applyBorder="1" applyAlignment="1">
      <alignment horizontal="center" vertical="center"/>
    </xf>
    <xf numFmtId="0" fontId="3" fillId="4" borderId="1" xfId="0" applyFont="1" applyFill="1" applyBorder="1" applyAlignment="1">
      <alignment horizontal="center" wrapText="1"/>
    </xf>
    <xf numFmtId="0" fontId="3" fillId="4" borderId="17" xfId="0" applyFont="1" applyFill="1" applyBorder="1" applyAlignment="1">
      <alignment horizont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0" fillId="11" borderId="0" xfId="0" applyFill="1"/>
    <xf numFmtId="0" fontId="3" fillId="11" borderId="0" xfId="0" applyFont="1" applyFill="1" applyAlignment="1">
      <alignment horizontal="center"/>
    </xf>
    <xf numFmtId="0" fontId="7" fillId="7" borderId="30" xfId="0" applyFont="1" applyFill="1" applyBorder="1" applyAlignment="1">
      <alignment horizontal="center" vertical="top"/>
    </xf>
    <xf numFmtId="0" fontId="7" fillId="7" borderId="10" xfId="0" applyFont="1" applyFill="1" applyBorder="1" applyAlignment="1">
      <alignment horizontal="center" vertical="top"/>
    </xf>
    <xf numFmtId="0" fontId="5" fillId="7" borderId="3" xfId="0" applyFont="1" applyFill="1" applyBorder="1" applyAlignment="1">
      <alignment horizontal="center" vertical="center"/>
    </xf>
    <xf numFmtId="0" fontId="5" fillId="7" borderId="4" xfId="0" applyFont="1" applyFill="1" applyBorder="1" applyAlignment="1">
      <alignment horizontal="center" vertical="center"/>
    </xf>
    <xf numFmtId="0" fontId="0" fillId="11" borderId="50" xfId="0" applyFill="1" applyBorder="1" applyAlignment="1">
      <alignment wrapText="1"/>
    </xf>
    <xf numFmtId="0" fontId="0" fillId="11" borderId="26" xfId="0" applyFill="1" applyBorder="1" applyAlignment="1">
      <alignment wrapText="1"/>
    </xf>
    <xf numFmtId="0" fontId="0" fillId="11" borderId="22" xfId="0" applyFill="1" applyBorder="1" applyAlignment="1">
      <alignment wrapText="1"/>
    </xf>
    <xf numFmtId="0" fontId="11" fillId="4" borderId="30" xfId="0" applyFont="1" applyFill="1" applyBorder="1"/>
    <xf numFmtId="0" fontId="11" fillId="4" borderId="12" xfId="0" applyFont="1" applyFill="1" applyBorder="1"/>
    <xf numFmtId="0" fontId="3" fillId="11" borderId="0" xfId="0" applyFont="1" applyFill="1" applyAlignment="1">
      <alignment horizontal="center" vertical="center" wrapText="1"/>
    </xf>
    <xf numFmtId="0" fontId="3" fillId="11" borderId="19" xfId="0" applyFont="1" applyFill="1" applyBorder="1" applyAlignment="1">
      <alignment horizontal="center" vertical="center" wrapText="1"/>
    </xf>
    <xf numFmtId="0" fontId="6" fillId="0" borderId="28" xfId="0" applyFont="1" applyBorder="1" applyAlignment="1">
      <alignment horizontal="center" vertical="center" wrapText="1"/>
    </xf>
    <xf numFmtId="0" fontId="6" fillId="0" borderId="15" xfId="0" applyFont="1" applyBorder="1" applyAlignment="1">
      <alignment horizontal="center" vertical="center" wrapText="1"/>
    </xf>
    <xf numFmtId="0" fontId="0" fillId="0" borderId="60" xfId="0" applyBorder="1" applyAlignment="1" applyProtection="1">
      <alignment wrapText="1"/>
      <protection locked="0"/>
    </xf>
    <xf numFmtId="0" fontId="0" fillId="0" borderId="65" xfId="0" applyBorder="1" applyAlignment="1" applyProtection="1">
      <alignment wrapText="1"/>
      <protection locked="0"/>
    </xf>
    <xf numFmtId="0" fontId="0" fillId="0" borderId="62" xfId="0" applyBorder="1" applyAlignment="1" applyProtection="1">
      <alignment wrapText="1"/>
      <protection locked="0"/>
    </xf>
    <xf numFmtId="0" fontId="0" fillId="0" borderId="37" xfId="0" applyBorder="1" applyAlignment="1" applyProtection="1">
      <alignment wrapText="1"/>
      <protection locked="0"/>
    </xf>
    <xf numFmtId="0" fontId="0" fillId="0" borderId="38" xfId="0" applyBorder="1" applyAlignment="1" applyProtection="1">
      <alignment wrapText="1"/>
      <protection locked="0"/>
    </xf>
    <xf numFmtId="164" fontId="0" fillId="11" borderId="1" xfId="0" applyNumberFormat="1" applyFill="1" applyBorder="1"/>
    <xf numFmtId="0" fontId="0" fillId="11" borderId="1" xfId="0" applyFill="1" applyBorder="1" applyAlignment="1">
      <alignment wrapText="1"/>
    </xf>
    <xf numFmtId="0" fontId="0" fillId="11" borderId="17" xfId="0" applyFill="1" applyBorder="1" applyAlignment="1">
      <alignment wrapText="1"/>
    </xf>
    <xf numFmtId="0" fontId="0" fillId="0" borderId="34" xfId="0" applyBorder="1" applyAlignment="1" applyProtection="1">
      <alignment wrapText="1"/>
      <protection locked="0"/>
    </xf>
    <xf numFmtId="0" fontId="0" fillId="0" borderId="35" xfId="0" applyBorder="1" applyAlignment="1" applyProtection="1">
      <alignment wrapText="1"/>
      <protection locked="0"/>
    </xf>
    <xf numFmtId="0" fontId="0" fillId="0" borderId="41" xfId="0" applyBorder="1" applyAlignment="1" applyProtection="1">
      <alignment wrapText="1"/>
      <protection locked="0"/>
    </xf>
    <xf numFmtId="0" fontId="0" fillId="0" borderId="42" xfId="0" applyBorder="1" applyAlignment="1" applyProtection="1">
      <alignment wrapText="1"/>
      <protection locked="0"/>
    </xf>
    <xf numFmtId="0" fontId="0" fillId="7" borderId="6" xfId="0" applyFill="1" applyBorder="1"/>
    <xf numFmtId="0" fontId="0" fillId="7" borderId="0" xfId="0" applyFill="1"/>
    <xf numFmtId="0" fontId="0" fillId="7" borderId="19" xfId="0" applyFill="1" applyBorder="1"/>
    <xf numFmtId="0" fontId="0" fillId="11" borderId="100" xfId="0" applyFill="1" applyBorder="1" applyAlignment="1">
      <alignment wrapText="1"/>
    </xf>
    <xf numFmtId="0" fontId="0" fillId="11" borderId="101" xfId="0" applyFill="1" applyBorder="1" applyAlignment="1">
      <alignment wrapText="1"/>
    </xf>
    <xf numFmtId="0" fontId="0" fillId="11" borderId="99" xfId="0" applyFill="1" applyBorder="1" applyAlignment="1">
      <alignment wrapText="1"/>
    </xf>
    <xf numFmtId="0" fontId="3" fillId="11" borderId="2" xfId="0" applyFont="1" applyFill="1" applyBorder="1" applyAlignment="1">
      <alignment horizontal="center" vertical="center" wrapText="1"/>
    </xf>
    <xf numFmtId="0" fontId="3" fillId="11" borderId="10" xfId="0" applyFont="1" applyFill="1" applyBorder="1" applyAlignment="1">
      <alignment horizontal="center" vertical="center" wrapText="1"/>
    </xf>
    <xf numFmtId="0" fontId="3" fillId="11" borderId="12" xfId="0" applyFont="1" applyFill="1" applyBorder="1" applyAlignment="1">
      <alignment horizontal="center" vertical="center" wrapText="1"/>
    </xf>
    <xf numFmtId="0" fontId="6" fillId="3" borderId="34" xfId="0" applyFont="1" applyFill="1" applyBorder="1" applyAlignment="1" applyProtection="1">
      <alignment horizontal="left" vertical="top" wrapText="1"/>
      <protection locked="0"/>
    </xf>
    <xf numFmtId="0" fontId="6" fillId="3" borderId="35" xfId="0" applyFont="1" applyFill="1" applyBorder="1" applyAlignment="1" applyProtection="1">
      <alignment horizontal="left" vertical="top" wrapText="1"/>
      <protection locked="0"/>
    </xf>
    <xf numFmtId="0" fontId="0" fillId="0" borderId="41" xfId="0" applyBorder="1" applyProtection="1">
      <protection locked="0"/>
    </xf>
    <xf numFmtId="0" fontId="0" fillId="0" borderId="42" xfId="0" applyBorder="1" applyProtection="1">
      <protection locked="0"/>
    </xf>
    <xf numFmtId="0" fontId="0" fillId="3" borderId="41" xfId="0" applyFill="1" applyBorder="1" applyAlignment="1" applyProtection="1">
      <alignment wrapText="1"/>
      <protection locked="0"/>
    </xf>
    <xf numFmtId="0" fontId="0" fillId="3" borderId="42" xfId="0" applyFill="1" applyBorder="1" applyAlignment="1" applyProtection="1">
      <alignment wrapText="1"/>
      <protection locked="0"/>
    </xf>
    <xf numFmtId="0" fontId="11" fillId="4" borderId="24" xfId="0" applyFont="1" applyFill="1" applyBorder="1"/>
    <xf numFmtId="0" fontId="11" fillId="4" borderId="15" xfId="0" applyFont="1" applyFill="1" applyBorder="1"/>
    <xf numFmtId="0" fontId="0" fillId="11" borderId="2" xfId="0" applyFill="1" applyBorder="1" applyAlignment="1">
      <alignment wrapText="1"/>
    </xf>
    <xf numFmtId="0" fontId="0" fillId="11" borderId="10" xfId="0" applyFill="1" applyBorder="1" applyAlignment="1">
      <alignment wrapText="1"/>
    </xf>
    <xf numFmtId="0" fontId="0" fillId="11" borderId="12" xfId="0" applyFill="1" applyBorder="1" applyAlignment="1">
      <alignment wrapText="1"/>
    </xf>
    <xf numFmtId="0" fontId="0" fillId="0" borderId="37" xfId="0" applyBorder="1" applyAlignment="1" applyProtection="1">
      <alignment vertical="top" wrapText="1"/>
      <protection locked="0"/>
    </xf>
    <xf numFmtId="0" fontId="0" fillId="0" borderId="38" xfId="0" applyBorder="1" applyAlignment="1" applyProtection="1">
      <alignment vertical="top" wrapText="1"/>
      <protection locked="0"/>
    </xf>
    <xf numFmtId="0" fontId="6" fillId="0" borderId="34" xfId="0" applyFont="1" applyBorder="1" applyAlignment="1" applyProtection="1">
      <alignment wrapText="1"/>
      <protection locked="0"/>
    </xf>
    <xf numFmtId="0" fontId="6" fillId="0" borderId="35" xfId="0" applyFont="1" applyBorder="1" applyAlignment="1" applyProtection="1">
      <alignment wrapText="1"/>
      <protection locked="0"/>
    </xf>
    <xf numFmtId="0" fontId="0" fillId="0" borderId="43" xfId="0" applyBorder="1" applyAlignment="1" applyProtection="1">
      <alignment wrapText="1"/>
      <protection locked="0"/>
    </xf>
    <xf numFmtId="164" fontId="0" fillId="11" borderId="2" xfId="0" applyNumberFormat="1" applyFill="1" applyBorder="1"/>
    <xf numFmtId="164" fontId="0" fillId="11" borderId="10" xfId="0" applyNumberFormat="1" applyFill="1" applyBorder="1"/>
    <xf numFmtId="164" fontId="0" fillId="11" borderId="12" xfId="0" applyNumberFormat="1" applyFill="1" applyBorder="1"/>
    <xf numFmtId="0" fontId="6" fillId="0" borderId="34" xfId="0" applyFont="1" applyBorder="1" applyAlignment="1" applyProtection="1">
      <alignment vertical="top" wrapText="1"/>
      <protection locked="0"/>
    </xf>
    <xf numFmtId="0" fontId="6" fillId="0" borderId="35" xfId="0" applyFont="1" applyBorder="1" applyAlignment="1" applyProtection="1">
      <alignment vertical="top" wrapText="1"/>
      <protection locked="0"/>
    </xf>
    <xf numFmtId="0" fontId="0" fillId="2" borderId="28" xfId="0" applyFill="1" applyBorder="1" applyAlignment="1">
      <alignment wrapText="1"/>
    </xf>
    <xf numFmtId="0" fontId="0" fillId="2" borderId="21" xfId="0" applyFill="1" applyBorder="1" applyAlignment="1">
      <alignment wrapText="1"/>
    </xf>
    <xf numFmtId="0" fontId="30" fillId="11" borderId="4" xfId="0" applyFont="1" applyFill="1" applyBorder="1" applyAlignment="1">
      <alignment horizontal="left" vertical="center"/>
    </xf>
    <xf numFmtId="0" fontId="30" fillId="11" borderId="5" xfId="0" applyFont="1" applyFill="1" applyBorder="1" applyAlignment="1">
      <alignment horizontal="left" vertical="center"/>
    </xf>
  </cellXfs>
  <cellStyles count="2">
    <cellStyle name="Normal" xfId="0" builtinId="0"/>
    <cellStyle name="Normal 2" xfId="1" xr:uid="{00000000-0005-0000-0000-000003000000}"/>
  </cellStyles>
  <dxfs count="10">
    <dxf>
      <fill>
        <patternFill>
          <bgColor rgb="FFFFFF00"/>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s>
  <tableStyles count="0" defaultTableStyle="TableStyleMedium2" defaultPivotStyle="PivotStyleLight16"/>
  <colors>
    <mruColors>
      <color rgb="FFFF66CC"/>
      <color rgb="FFFF99FF"/>
      <color rgb="FFD9E1F2"/>
      <color rgb="FF27277C"/>
      <color rgb="FFBCBCEA"/>
      <color rgb="FFF3F3FB"/>
      <color rgb="FF1C88ED"/>
      <color rgb="FFEBF5FF"/>
      <color rgb="FFD2E9FF"/>
      <color rgb="FFE1F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8834-297A-4B58-9537-2D7DAE0EFF70}">
  <sheetPr>
    <tabColor rgb="FF1C88ED"/>
  </sheetPr>
  <dimension ref="A1:D45"/>
  <sheetViews>
    <sheetView showGridLines="0" tabSelected="1" zoomScale="93" zoomScaleNormal="120" workbookViewId="0">
      <selection activeCell="C20" sqref="C20:D20"/>
    </sheetView>
  </sheetViews>
  <sheetFormatPr defaultColWidth="8.88671875" defaultRowHeight="14.4" x14ac:dyDescent="0.3"/>
  <cols>
    <col min="1" max="1" width="4.5546875" style="86" customWidth="1"/>
    <col min="2" max="2" width="52" style="104" customWidth="1"/>
    <col min="3" max="3" width="14.44140625" style="85" customWidth="1"/>
    <col min="4" max="4" width="76.5546875" style="85" customWidth="1"/>
    <col min="5" max="16384" width="8.88671875" style="85"/>
  </cols>
  <sheetData>
    <row r="1" spans="1:4" s="94" customFormat="1" ht="5.0999999999999996" customHeight="1" x14ac:dyDescent="0.3">
      <c r="A1" s="239"/>
      <c r="B1" s="240"/>
      <c r="C1" s="240"/>
      <c r="D1" s="241"/>
    </row>
    <row r="2" spans="1:4" s="94" customFormat="1" ht="45.6" customHeight="1" x14ac:dyDescent="0.3">
      <c r="A2" s="242" t="e" vm="1">
        <v>#VALUE!</v>
      </c>
      <c r="B2" s="243"/>
      <c r="C2" s="243"/>
      <c r="D2" s="244"/>
    </row>
    <row r="3" spans="1:4" s="94" customFormat="1" ht="5.0999999999999996" customHeight="1" x14ac:dyDescent="0.3">
      <c r="A3" s="245"/>
      <c r="B3" s="246"/>
      <c r="C3" s="246"/>
      <c r="D3" s="247"/>
    </row>
    <row r="4" spans="1:4" ht="18" x14ac:dyDescent="0.3">
      <c r="A4" s="248" t="s">
        <v>0</v>
      </c>
      <c r="B4" s="249"/>
      <c r="C4" s="249"/>
      <c r="D4" s="250"/>
    </row>
    <row r="5" spans="1:4" ht="18" x14ac:dyDescent="0.3">
      <c r="A5" s="248" t="s">
        <v>1</v>
      </c>
      <c r="B5" s="249"/>
      <c r="C5" s="249"/>
      <c r="D5" s="250"/>
    </row>
    <row r="6" spans="1:4" x14ac:dyDescent="0.3">
      <c r="A6" s="257" t="s">
        <v>2</v>
      </c>
      <c r="B6" s="258"/>
      <c r="C6" s="258"/>
      <c r="D6" s="259"/>
    </row>
    <row r="7" spans="1:4" ht="15.6" x14ac:dyDescent="0.3">
      <c r="A7" s="260" t="s">
        <v>3</v>
      </c>
      <c r="B7" s="261"/>
      <c r="C7" s="261"/>
      <c r="D7" s="262"/>
    </row>
    <row r="8" spans="1:4" x14ac:dyDescent="0.3">
      <c r="A8" s="88" t="s">
        <v>4</v>
      </c>
      <c r="B8" s="95" t="s">
        <v>5</v>
      </c>
      <c r="C8" s="263"/>
      <c r="D8" s="264"/>
    </row>
    <row r="9" spans="1:4" x14ac:dyDescent="0.3">
      <c r="A9" s="265" t="s">
        <v>6</v>
      </c>
      <c r="B9" s="253" t="s">
        <v>7</v>
      </c>
      <c r="C9" s="103" t="s">
        <v>8</v>
      </c>
      <c r="D9" s="116"/>
    </row>
    <row r="10" spans="1:4" x14ac:dyDescent="0.3">
      <c r="A10" s="266"/>
      <c r="B10" s="254"/>
      <c r="C10" s="98" t="s">
        <v>9</v>
      </c>
      <c r="D10" s="117"/>
    </row>
    <row r="11" spans="1:4" x14ac:dyDescent="0.3">
      <c r="A11" s="266"/>
      <c r="B11" s="254"/>
      <c r="C11" s="98" t="s">
        <v>10</v>
      </c>
      <c r="D11" s="117"/>
    </row>
    <row r="12" spans="1:4" x14ac:dyDescent="0.3">
      <c r="A12" s="266"/>
      <c r="B12" s="254"/>
      <c r="C12" s="105" t="s">
        <v>11</v>
      </c>
      <c r="D12" s="118"/>
    </row>
    <row r="13" spans="1:4" x14ac:dyDescent="0.3">
      <c r="A13" s="265" t="s">
        <v>12</v>
      </c>
      <c r="B13" s="253" t="s">
        <v>13</v>
      </c>
      <c r="C13" s="103" t="s">
        <v>8</v>
      </c>
      <c r="D13" s="116"/>
    </row>
    <row r="14" spans="1:4" x14ac:dyDescent="0.3">
      <c r="A14" s="266"/>
      <c r="B14" s="254"/>
      <c r="C14" s="98" t="s">
        <v>9</v>
      </c>
      <c r="D14" s="117"/>
    </row>
    <row r="15" spans="1:4" x14ac:dyDescent="0.3">
      <c r="A15" s="266"/>
      <c r="B15" s="254"/>
      <c r="C15" s="98" t="s">
        <v>10</v>
      </c>
      <c r="D15" s="117"/>
    </row>
    <row r="16" spans="1:4" x14ac:dyDescent="0.3">
      <c r="A16" s="266"/>
      <c r="B16" s="254"/>
      <c r="C16" s="105" t="s">
        <v>11</v>
      </c>
      <c r="D16" s="118"/>
    </row>
    <row r="17" spans="1:4" ht="15.6" x14ac:dyDescent="0.3">
      <c r="A17" s="260" t="s">
        <v>14</v>
      </c>
      <c r="B17" s="261"/>
      <c r="C17" s="261"/>
      <c r="D17" s="262"/>
    </row>
    <row r="18" spans="1:4" ht="28.8" x14ac:dyDescent="0.3">
      <c r="A18" s="88" t="s">
        <v>15</v>
      </c>
      <c r="B18" s="95" t="s">
        <v>16</v>
      </c>
      <c r="C18" s="123"/>
      <c r="D18" s="115" t="s">
        <v>17</v>
      </c>
    </row>
    <row r="19" spans="1:4" x14ac:dyDescent="0.3">
      <c r="A19" s="90" t="s">
        <v>18</v>
      </c>
      <c r="B19" s="99" t="s">
        <v>19</v>
      </c>
      <c r="C19" s="272"/>
      <c r="D19" s="273"/>
    </row>
    <row r="20" spans="1:4" x14ac:dyDescent="0.3">
      <c r="A20" s="87"/>
      <c r="B20" s="100" t="s">
        <v>20</v>
      </c>
      <c r="C20" s="274"/>
      <c r="D20" s="275"/>
    </row>
    <row r="21" spans="1:4" ht="28.8" x14ac:dyDescent="0.3">
      <c r="A21" s="97" t="s">
        <v>21</v>
      </c>
      <c r="B21" s="98" t="s">
        <v>22</v>
      </c>
      <c r="C21" s="124"/>
      <c r="D21" s="101" t="s">
        <v>23</v>
      </c>
    </row>
    <row r="22" spans="1:4" x14ac:dyDescent="0.3">
      <c r="A22" s="90"/>
      <c r="B22" s="98" t="s">
        <v>24</v>
      </c>
      <c r="C22" s="102">
        <f>C21/3</f>
        <v>0</v>
      </c>
      <c r="D22" s="101" t="s">
        <v>25</v>
      </c>
    </row>
    <row r="23" spans="1:4" ht="29.1" customHeight="1" x14ac:dyDescent="0.3">
      <c r="A23" s="90"/>
      <c r="B23" s="98" t="s">
        <v>26</v>
      </c>
      <c r="C23" s="102">
        <f>SUM(C21:C22)</f>
        <v>0</v>
      </c>
      <c r="D23" s="101" t="s">
        <v>27</v>
      </c>
    </row>
    <row r="24" spans="1:4" x14ac:dyDescent="0.3">
      <c r="A24" s="87"/>
      <c r="B24" s="100" t="s">
        <v>28</v>
      </c>
      <c r="C24" s="128">
        <f>C23*2</f>
        <v>0</v>
      </c>
      <c r="D24" s="129" t="s">
        <v>29</v>
      </c>
    </row>
    <row r="25" spans="1:4" ht="43.5" customHeight="1" x14ac:dyDescent="0.3">
      <c r="A25" s="88" t="s">
        <v>30</v>
      </c>
      <c r="B25" s="95" t="s">
        <v>31</v>
      </c>
      <c r="C25" s="132"/>
      <c r="D25" s="131"/>
    </row>
    <row r="26" spans="1:4" ht="120" customHeight="1" x14ac:dyDescent="0.3">
      <c r="A26" s="87" t="s">
        <v>32</v>
      </c>
      <c r="B26" s="130" t="s">
        <v>33</v>
      </c>
      <c r="C26" s="267"/>
      <c r="D26" s="268"/>
    </row>
    <row r="27" spans="1:4" ht="15.6" x14ac:dyDescent="0.3">
      <c r="A27" s="260" t="s">
        <v>34</v>
      </c>
      <c r="B27" s="261"/>
      <c r="C27" s="261"/>
      <c r="D27" s="262"/>
    </row>
    <row r="28" spans="1:4" x14ac:dyDescent="0.3">
      <c r="A28" s="88" t="s">
        <v>35</v>
      </c>
      <c r="B28" s="95" t="s">
        <v>36</v>
      </c>
      <c r="C28" s="263"/>
      <c r="D28" s="264"/>
    </row>
    <row r="29" spans="1:4" x14ac:dyDescent="0.3">
      <c r="A29" s="127" t="s">
        <v>37</v>
      </c>
      <c r="B29" s="151" t="s">
        <v>38</v>
      </c>
      <c r="C29" s="153"/>
      <c r="D29" s="152" t="str" cm="1">
        <f t="array" ref="D29">_xlfn.IFS(C29="Yes", "You must submit proof with this application.", C29="No", " ", C29=0, " ")</f>
        <v xml:space="preserve"> </v>
      </c>
    </row>
    <row r="30" spans="1:4" ht="28.8" x14ac:dyDescent="0.3">
      <c r="A30" s="127" t="s">
        <v>39</v>
      </c>
      <c r="B30" s="151" t="s">
        <v>40</v>
      </c>
      <c r="C30" s="169"/>
      <c r="D30" s="133" t="s">
        <v>41</v>
      </c>
    </row>
    <row r="31" spans="1:4" ht="14.4" customHeight="1" x14ac:dyDescent="0.3">
      <c r="A31" s="265" t="s">
        <v>42</v>
      </c>
      <c r="B31" s="253" t="s">
        <v>43</v>
      </c>
      <c r="C31" s="119" t="b">
        <v>0</v>
      </c>
      <c r="D31" s="170" t="s">
        <v>44</v>
      </c>
    </row>
    <row r="32" spans="1:4" x14ac:dyDescent="0.3">
      <c r="A32" s="266"/>
      <c r="B32" s="254"/>
      <c r="C32" s="120" t="b">
        <v>0</v>
      </c>
      <c r="D32" s="101" t="s">
        <v>45</v>
      </c>
    </row>
    <row r="33" spans="1:4" x14ac:dyDescent="0.3">
      <c r="A33" s="266"/>
      <c r="B33" s="255" t="s">
        <v>46</v>
      </c>
      <c r="C33" s="120" t="b">
        <v>0</v>
      </c>
      <c r="D33" s="101" t="s">
        <v>47</v>
      </c>
    </row>
    <row r="34" spans="1:4" x14ac:dyDescent="0.3">
      <c r="A34" s="266"/>
      <c r="B34" s="254"/>
      <c r="C34" s="120" t="b">
        <v>0</v>
      </c>
      <c r="D34" s="101" t="s">
        <v>48</v>
      </c>
    </row>
    <row r="35" spans="1:4" x14ac:dyDescent="0.3">
      <c r="A35" s="266"/>
      <c r="B35" s="254"/>
      <c r="C35" s="121" t="b">
        <v>0</v>
      </c>
      <c r="D35" s="171" t="s">
        <v>49</v>
      </c>
    </row>
    <row r="36" spans="1:4" x14ac:dyDescent="0.3">
      <c r="A36" s="266"/>
      <c r="B36" s="254"/>
      <c r="C36" s="121" t="b">
        <v>0</v>
      </c>
      <c r="D36" s="171" t="s">
        <v>50</v>
      </c>
    </row>
    <row r="37" spans="1:4" x14ac:dyDescent="0.3">
      <c r="A37" s="271"/>
      <c r="B37" s="256"/>
      <c r="C37" s="122" t="b">
        <v>0</v>
      </c>
      <c r="D37" s="172" t="s">
        <v>51</v>
      </c>
    </row>
    <row r="38" spans="1:4" ht="120" customHeight="1" x14ac:dyDescent="0.3">
      <c r="A38" s="87" t="s">
        <v>52</v>
      </c>
      <c r="B38" s="96" t="s">
        <v>53</v>
      </c>
      <c r="C38" s="251"/>
      <c r="D38" s="252"/>
    </row>
    <row r="39" spans="1:4" ht="120" customHeight="1" x14ac:dyDescent="0.3">
      <c r="A39" s="88" t="s">
        <v>54</v>
      </c>
      <c r="B39" s="95" t="s">
        <v>55</v>
      </c>
      <c r="C39" s="276"/>
      <c r="D39" s="252"/>
    </row>
    <row r="40" spans="1:4" ht="120" customHeight="1" x14ac:dyDescent="0.3">
      <c r="A40" s="88" t="s">
        <v>56</v>
      </c>
      <c r="B40" s="95" t="s">
        <v>57</v>
      </c>
      <c r="C40" s="251"/>
      <c r="D40" s="252"/>
    </row>
    <row r="41" spans="1:4" ht="120" customHeight="1" x14ac:dyDescent="0.3">
      <c r="A41" s="88" t="s">
        <v>58</v>
      </c>
      <c r="B41" s="95" t="s">
        <v>59</v>
      </c>
      <c r="C41" s="251"/>
      <c r="D41" s="252"/>
    </row>
    <row r="42" spans="1:4" ht="120" customHeight="1" thickBot="1" x14ac:dyDescent="0.35">
      <c r="A42" s="88" t="s">
        <v>60</v>
      </c>
      <c r="B42" s="95" t="s">
        <v>61</v>
      </c>
      <c r="C42" s="269"/>
      <c r="D42" s="270"/>
    </row>
    <row r="43" spans="1:4" x14ac:dyDescent="0.3">
      <c r="A43" s="91"/>
      <c r="B43" s="89"/>
      <c r="C43" s="89"/>
      <c r="D43" s="92"/>
    </row>
    <row r="44" spans="1:4" x14ac:dyDescent="0.3">
      <c r="C44" s="104"/>
    </row>
    <row r="45" spans="1:4" x14ac:dyDescent="0.3">
      <c r="C45" s="104"/>
    </row>
  </sheetData>
  <sheetProtection algorithmName="SHA-512" hashValue="q7ALW3jNz1qyIvTx0B7KvoCmnnUk3K4qQSknZ7oXxo8nWZehZ2Ct3paaR62a75lsVHideHmGeL0A3z9Boj3y+g==" saltValue="kaCjfsPdUV4uKW6aT/lqXg==" spinCount="100000" sheet="1" formatCells="0" formatColumns="0" formatRows="0"/>
  <mergeCells count="26">
    <mergeCell ref="C41:D41"/>
    <mergeCell ref="C42:D42"/>
    <mergeCell ref="A9:A12"/>
    <mergeCell ref="B9:B12"/>
    <mergeCell ref="A27:D27"/>
    <mergeCell ref="A31:A37"/>
    <mergeCell ref="C19:D19"/>
    <mergeCell ref="C20:D20"/>
    <mergeCell ref="C39:D39"/>
    <mergeCell ref="C40:D40"/>
    <mergeCell ref="A1:D1"/>
    <mergeCell ref="A2:D2"/>
    <mergeCell ref="A3:D3"/>
    <mergeCell ref="A4:D4"/>
    <mergeCell ref="C38:D38"/>
    <mergeCell ref="B31:B32"/>
    <mergeCell ref="B33:B37"/>
    <mergeCell ref="A5:D5"/>
    <mergeCell ref="A6:D6"/>
    <mergeCell ref="A7:D7"/>
    <mergeCell ref="C8:D8"/>
    <mergeCell ref="C28:D28"/>
    <mergeCell ref="A17:D17"/>
    <mergeCell ref="B13:B16"/>
    <mergeCell ref="A13:A16"/>
    <mergeCell ref="C26:D26"/>
  </mergeCells>
  <conditionalFormatting sqref="A30:D30">
    <cfRule type="expression" dxfId="9" priority="2">
      <formula>$C$29=0</formula>
    </cfRule>
    <cfRule type="expression" dxfId="8" priority="3">
      <formula>$C$29="No"</formula>
    </cfRule>
  </conditionalFormatting>
  <conditionalFormatting sqref="C20:D20">
    <cfRule type="expression" dxfId="7" priority="5">
      <formula>$C$18&lt;2</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5488C90B-94C1-40FE-BB15-9545DA01C046}">
          <x14:formula1>
            <xm:f>'Dropdown Responses'!$A$2:$A$3</xm:f>
          </x14:formula1>
          <xm:sqref>C18</xm:sqref>
        </x14:dataValidation>
        <x14:dataValidation type="list" allowBlank="1" showInputMessage="1" showErrorMessage="1" xr:uid="{78124D0A-4690-43C8-AFE2-E0CD7EB95AA4}">
          <x14:formula1>
            <xm:f>'Dropdown Responses'!$A$6:$A$7</xm:f>
          </x14:formula1>
          <xm:sqref>C21</xm:sqref>
        </x14:dataValidation>
        <x14:dataValidation type="list" allowBlank="1" showInputMessage="1" showErrorMessage="1" xr:uid="{9AFE0AEB-2C4F-40F8-9DDE-3F63130C8DDA}">
          <x14:formula1>
            <xm:f>'Dropdown Responses'!$A$10:$A$11</xm:f>
          </x14:formula1>
          <xm:sqref>C25</xm:sqref>
        </x14:dataValidation>
        <x14:dataValidation type="list" allowBlank="1" showInputMessage="1" showErrorMessage="1" xr:uid="{853038D1-7D72-4B19-81A7-989DB26A60A9}">
          <x14:formula1>
            <xm:f>'Dropdown Responses'!$A$14:$A$15</xm:f>
          </x14:formula1>
          <xm:sqref>C29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84109-E342-4163-A20B-B7AF7DF613E9}">
  <dimension ref="A1:A15"/>
  <sheetViews>
    <sheetView workbookViewId="0">
      <selection activeCell="D30" sqref="D30"/>
    </sheetView>
  </sheetViews>
  <sheetFormatPr defaultRowHeight="14.4" x14ac:dyDescent="0.3"/>
  <cols>
    <col min="1" max="1" width="20.109375" customWidth="1"/>
  </cols>
  <sheetData>
    <row r="1" spans="1:1" x14ac:dyDescent="0.3">
      <c r="A1" t="s">
        <v>62</v>
      </c>
    </row>
    <row r="2" spans="1:1" x14ac:dyDescent="0.3">
      <c r="A2">
        <v>1</v>
      </c>
    </row>
    <row r="3" spans="1:1" x14ac:dyDescent="0.3">
      <c r="A3">
        <v>2</v>
      </c>
    </row>
    <row r="5" spans="1:1" x14ac:dyDescent="0.3">
      <c r="A5" t="s">
        <v>63</v>
      </c>
    </row>
    <row r="6" spans="1:1" x14ac:dyDescent="0.3">
      <c r="A6" s="93">
        <v>60000</v>
      </c>
    </row>
    <row r="7" spans="1:1" x14ac:dyDescent="0.3">
      <c r="A7" s="93">
        <v>105000</v>
      </c>
    </row>
    <row r="9" spans="1:1" x14ac:dyDescent="0.3">
      <c r="A9" t="s">
        <v>64</v>
      </c>
    </row>
    <row r="10" spans="1:1" x14ac:dyDescent="0.3">
      <c r="A10" t="s">
        <v>65</v>
      </c>
    </row>
    <row r="11" spans="1:1" x14ac:dyDescent="0.3">
      <c r="A11" t="s">
        <v>66</v>
      </c>
    </row>
    <row r="13" spans="1:1" x14ac:dyDescent="0.3">
      <c r="A13" t="s">
        <v>67</v>
      </c>
    </row>
    <row r="14" spans="1:1" x14ac:dyDescent="0.3">
      <c r="A14" t="s">
        <v>65</v>
      </c>
    </row>
    <row r="15" spans="1:1" x14ac:dyDescent="0.3">
      <c r="A15" t="s">
        <v>66</v>
      </c>
    </row>
  </sheetData>
  <sheetProtection algorithmName="SHA-512" hashValue="DDNp+LJWjIwNZulXQvm8dJJC6l9Q5feCIWGI+YO+C9KPdlFbm914wsPVm5pHIcP2mqmRzKQf3UlBcJLTNDtewA==" saltValue="FIWbPAwui9U5h8sr/ogOS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200D4-281E-4361-9FE6-F387A6802ED1}">
  <sheetPr>
    <tabColor rgb="FF27277C"/>
  </sheetPr>
  <dimension ref="A1:K47"/>
  <sheetViews>
    <sheetView showGridLines="0" zoomScale="93" zoomScaleNormal="130" workbookViewId="0">
      <selection activeCell="V12" sqref="V12"/>
    </sheetView>
  </sheetViews>
  <sheetFormatPr defaultColWidth="8.88671875" defaultRowHeight="14.4" x14ac:dyDescent="0.3"/>
  <cols>
    <col min="1" max="1" width="8.5546875" style="86" customWidth="1"/>
    <col min="2" max="2" width="18.88671875" style="85" customWidth="1"/>
    <col min="3" max="8" width="18.5546875" style="85" customWidth="1"/>
    <col min="9" max="9" width="16.5546875" style="85" customWidth="1"/>
    <col min="10" max="10" width="2.5546875" style="85" customWidth="1"/>
    <col min="11" max="16384" width="8.88671875" style="85"/>
  </cols>
  <sheetData>
    <row r="1" spans="1:10" ht="5.0999999999999996" customHeight="1" x14ac:dyDescent="0.3">
      <c r="A1" s="173"/>
      <c r="B1" s="174"/>
      <c r="C1" s="174"/>
      <c r="D1" s="174"/>
      <c r="E1" s="174"/>
      <c r="F1" s="174"/>
      <c r="G1" s="174"/>
      <c r="H1" s="174"/>
      <c r="I1" s="174"/>
      <c r="J1" s="175"/>
    </row>
    <row r="2" spans="1:10" ht="44.1" customHeight="1" x14ac:dyDescent="0.3">
      <c r="A2" s="288" t="e" vm="1">
        <v>#VALUE!</v>
      </c>
      <c r="B2" s="289"/>
      <c r="C2" s="289"/>
      <c r="D2" s="289"/>
      <c r="E2" s="289"/>
      <c r="F2" s="289"/>
      <c r="G2" s="289"/>
      <c r="H2" s="289"/>
      <c r="I2" s="289"/>
      <c r="J2" s="290"/>
    </row>
    <row r="3" spans="1:10" ht="5.0999999999999996" customHeight="1" thickBot="1" x14ac:dyDescent="0.35">
      <c r="A3" s="177"/>
      <c r="C3" s="176"/>
      <c r="D3" s="176"/>
      <c r="E3" s="176"/>
      <c r="F3" s="176"/>
      <c r="G3" s="176"/>
      <c r="J3" s="178"/>
    </row>
    <row r="4" spans="1:10" ht="18.899999999999999" customHeight="1" x14ac:dyDescent="0.3">
      <c r="A4" s="291" t="s">
        <v>0</v>
      </c>
      <c r="B4" s="292"/>
      <c r="C4" s="292"/>
      <c r="D4" s="292"/>
      <c r="E4" s="292"/>
      <c r="F4" s="292"/>
      <c r="G4" s="292"/>
      <c r="H4" s="292"/>
      <c r="I4" s="292"/>
      <c r="J4" s="293"/>
    </row>
    <row r="5" spans="1:10" ht="18.899999999999999" customHeight="1" thickBot="1" x14ac:dyDescent="0.35">
      <c r="A5" s="307" t="s">
        <v>68</v>
      </c>
      <c r="B5" s="308"/>
      <c r="C5" s="308"/>
      <c r="D5" s="308"/>
      <c r="E5" s="308"/>
      <c r="F5" s="308"/>
      <c r="G5" s="308"/>
      <c r="H5" s="308"/>
      <c r="I5" s="308"/>
      <c r="J5" s="309"/>
    </row>
    <row r="6" spans="1:10" ht="15.6" customHeight="1" x14ac:dyDescent="0.3">
      <c r="A6" s="294" t="s">
        <v>69</v>
      </c>
      <c r="B6" s="295"/>
      <c r="C6" s="295"/>
      <c r="D6" s="295"/>
      <c r="E6" s="295"/>
      <c r="F6" s="295"/>
      <c r="G6" s="295"/>
      <c r="H6" s="295"/>
      <c r="I6" s="295"/>
      <c r="J6" s="296"/>
    </row>
    <row r="7" spans="1:10" ht="15.6" customHeight="1" x14ac:dyDescent="0.3">
      <c r="A7" s="304" t="s">
        <v>70</v>
      </c>
      <c r="B7" s="305"/>
      <c r="C7" s="305"/>
      <c r="D7" s="305"/>
      <c r="E7" s="305"/>
      <c r="F7" s="305"/>
      <c r="G7" s="305"/>
      <c r="H7" s="305"/>
      <c r="I7" s="305"/>
      <c r="J7" s="306"/>
    </row>
    <row r="8" spans="1:10" ht="59.1" customHeight="1" x14ac:dyDescent="0.3">
      <c r="A8" s="179">
        <v>1</v>
      </c>
      <c r="B8" s="297" t="s">
        <v>71</v>
      </c>
      <c r="C8" s="297"/>
      <c r="D8" s="297"/>
      <c r="E8" s="297"/>
      <c r="F8" s="297"/>
      <c r="G8" s="297"/>
      <c r="H8" s="297"/>
      <c r="I8" s="297"/>
      <c r="J8" s="298"/>
    </row>
    <row r="9" spans="1:10" ht="59.1" customHeight="1" x14ac:dyDescent="0.3">
      <c r="A9" s="88">
        <v>2</v>
      </c>
      <c r="B9" s="279" t="s">
        <v>72</v>
      </c>
      <c r="C9" s="279"/>
      <c r="D9" s="279"/>
      <c r="E9" s="279"/>
      <c r="F9" s="279"/>
      <c r="G9" s="279"/>
      <c r="H9" s="279"/>
      <c r="I9" s="279"/>
      <c r="J9" s="301"/>
    </row>
    <row r="10" spans="1:10" ht="59.4" customHeight="1" x14ac:dyDescent="0.3">
      <c r="A10" s="182" t="s">
        <v>73</v>
      </c>
      <c r="B10" s="302" t="s">
        <v>74</v>
      </c>
      <c r="C10" s="302"/>
      <c r="D10" s="302"/>
      <c r="E10" s="302"/>
      <c r="F10" s="302"/>
      <c r="G10" s="302"/>
      <c r="H10" s="302"/>
      <c r="I10" s="302"/>
      <c r="J10" s="303"/>
    </row>
    <row r="11" spans="1:10" ht="30" customHeight="1" x14ac:dyDescent="0.3">
      <c r="A11" s="87" t="s">
        <v>75</v>
      </c>
      <c r="B11" s="279" t="s">
        <v>76</v>
      </c>
      <c r="C11" s="279"/>
      <c r="D11" s="279"/>
      <c r="E11" s="279"/>
      <c r="F11" s="279"/>
      <c r="G11" s="279"/>
      <c r="H11" s="279"/>
      <c r="I11" s="279"/>
      <c r="J11" s="301"/>
    </row>
    <row r="12" spans="1:10" ht="27.9" customHeight="1" x14ac:dyDescent="0.3">
      <c r="A12" s="177">
        <v>3</v>
      </c>
      <c r="B12" s="299" t="s">
        <v>77</v>
      </c>
      <c r="C12" s="299"/>
      <c r="D12" s="299"/>
      <c r="E12" s="299"/>
      <c r="F12" s="299"/>
      <c r="G12" s="299"/>
      <c r="H12" s="299"/>
      <c r="I12" s="299"/>
      <c r="J12" s="300"/>
    </row>
    <row r="13" spans="1:10" ht="5.0999999999999996" customHeight="1" x14ac:dyDescent="0.3">
      <c r="A13" s="177"/>
      <c r="B13" s="299"/>
      <c r="C13" s="299"/>
      <c r="D13" s="299"/>
      <c r="E13" s="299"/>
      <c r="F13" s="299"/>
      <c r="G13" s="299"/>
      <c r="H13" s="299"/>
      <c r="I13" s="299"/>
      <c r="J13" s="300"/>
    </row>
    <row r="14" spans="1:10" ht="15" customHeight="1" x14ac:dyDescent="0.3">
      <c r="A14" s="177"/>
      <c r="B14" s="330" t="s">
        <v>78</v>
      </c>
      <c r="C14" s="330"/>
      <c r="D14" s="330"/>
      <c r="E14" s="330"/>
      <c r="F14" s="330"/>
      <c r="G14" s="330"/>
      <c r="H14" s="330"/>
      <c r="I14" s="330"/>
      <c r="J14" s="331"/>
    </row>
    <row r="15" spans="1:10" ht="27.6" x14ac:dyDescent="0.3">
      <c r="A15" s="177"/>
      <c r="B15" s="183" t="s">
        <v>79</v>
      </c>
      <c r="C15" s="183" t="s">
        <v>80</v>
      </c>
      <c r="D15" s="183" t="s">
        <v>81</v>
      </c>
      <c r="E15" s="183" t="s">
        <v>82</v>
      </c>
      <c r="F15" s="183" t="s">
        <v>83</v>
      </c>
      <c r="G15" s="183" t="s">
        <v>84</v>
      </c>
      <c r="H15" s="310" t="s">
        <v>85</v>
      </c>
      <c r="I15" s="310"/>
      <c r="J15" s="184"/>
    </row>
    <row r="16" spans="1:10" x14ac:dyDescent="0.3">
      <c r="A16" s="177"/>
      <c r="B16" s="185" t="s">
        <v>86</v>
      </c>
      <c r="C16" s="186"/>
      <c r="D16" s="312"/>
      <c r="E16" s="312"/>
      <c r="F16" s="312"/>
      <c r="G16" s="186"/>
      <c r="H16" s="312"/>
      <c r="I16" s="312"/>
      <c r="J16" s="187"/>
    </row>
    <row r="17" spans="1:11" ht="51.9" customHeight="1" x14ac:dyDescent="0.3">
      <c r="A17" s="177"/>
      <c r="B17" s="188" t="s">
        <v>87</v>
      </c>
      <c r="C17" s="189" t="s">
        <v>88</v>
      </c>
      <c r="D17" s="190">
        <v>8000</v>
      </c>
      <c r="E17" s="191"/>
      <c r="F17" s="191">
        <v>2800</v>
      </c>
      <c r="G17" s="191">
        <f>SUM(D17:F17)</f>
        <v>10800</v>
      </c>
      <c r="H17" s="311" t="s">
        <v>89</v>
      </c>
      <c r="I17" s="311"/>
      <c r="J17" s="178"/>
    </row>
    <row r="18" spans="1:11" ht="27.6" x14ac:dyDescent="0.3">
      <c r="A18" s="177"/>
      <c r="B18" s="185" t="s">
        <v>90</v>
      </c>
      <c r="C18" s="192"/>
      <c r="D18" s="325"/>
      <c r="E18" s="325"/>
      <c r="F18" s="325"/>
      <c r="G18" s="192"/>
      <c r="H18" s="325"/>
      <c r="I18" s="325"/>
      <c r="J18" s="193"/>
    </row>
    <row r="19" spans="1:11" ht="27" customHeight="1" x14ac:dyDescent="0.3">
      <c r="A19" s="177"/>
      <c r="B19" s="194" t="s">
        <v>91</v>
      </c>
      <c r="C19" s="189" t="s">
        <v>92</v>
      </c>
      <c r="D19" s="195">
        <v>7200</v>
      </c>
      <c r="E19" s="191"/>
      <c r="F19" s="191"/>
      <c r="G19" s="191">
        <f>SUM(D19:F19)</f>
        <v>7200</v>
      </c>
      <c r="H19" s="311" t="s">
        <v>93</v>
      </c>
      <c r="I19" s="311"/>
      <c r="J19" s="178"/>
    </row>
    <row r="20" spans="1:11" ht="12" customHeight="1" x14ac:dyDescent="0.3">
      <c r="A20" s="179"/>
      <c r="B20" s="180"/>
      <c r="C20" s="180"/>
      <c r="D20" s="180"/>
      <c r="E20" s="180"/>
      <c r="F20" s="180"/>
      <c r="G20" s="180"/>
      <c r="H20" s="180"/>
      <c r="I20" s="180"/>
      <c r="J20" s="181"/>
    </row>
    <row r="21" spans="1:11" ht="57" customHeight="1" x14ac:dyDescent="0.3">
      <c r="A21" s="88" t="s">
        <v>94</v>
      </c>
      <c r="B21" s="277" t="s">
        <v>95</v>
      </c>
      <c r="C21" s="277"/>
      <c r="D21" s="277"/>
      <c r="E21" s="277"/>
      <c r="F21" s="277"/>
      <c r="G21" s="277"/>
      <c r="H21" s="277"/>
      <c r="I21" s="277"/>
      <c r="J21" s="278"/>
    </row>
    <row r="22" spans="1:11" ht="30" customHeight="1" x14ac:dyDescent="0.3">
      <c r="A22" s="182" t="s">
        <v>96</v>
      </c>
      <c r="B22" s="282" t="s">
        <v>97</v>
      </c>
      <c r="C22" s="282"/>
      <c r="D22" s="282"/>
      <c r="E22" s="282"/>
      <c r="F22" s="282"/>
      <c r="G22" s="282"/>
      <c r="H22" s="282"/>
      <c r="I22" s="282"/>
      <c r="J22" s="283"/>
    </row>
    <row r="23" spans="1:11" ht="29.1" customHeight="1" x14ac:dyDescent="0.3">
      <c r="A23" s="88">
        <v>4</v>
      </c>
      <c r="B23" s="279" t="s">
        <v>98</v>
      </c>
      <c r="C23" s="280"/>
      <c r="D23" s="280"/>
      <c r="E23" s="280"/>
      <c r="F23" s="280"/>
      <c r="G23" s="280"/>
      <c r="H23" s="280"/>
      <c r="I23" s="280"/>
      <c r="J23" s="281"/>
    </row>
    <row r="24" spans="1:11" ht="42.9" customHeight="1" x14ac:dyDescent="0.3">
      <c r="A24" s="182" t="s">
        <v>99</v>
      </c>
      <c r="B24" s="286" t="s">
        <v>100</v>
      </c>
      <c r="C24" s="286"/>
      <c r="D24" s="286"/>
      <c r="E24" s="286"/>
      <c r="F24" s="286"/>
      <c r="G24" s="286"/>
      <c r="H24" s="286"/>
      <c r="I24" s="286"/>
      <c r="J24" s="287"/>
    </row>
    <row r="25" spans="1:11" ht="43.5" customHeight="1" x14ac:dyDescent="0.3">
      <c r="A25" s="88" t="s">
        <v>101</v>
      </c>
      <c r="B25" s="280" t="s">
        <v>102</v>
      </c>
      <c r="C25" s="280"/>
      <c r="D25" s="280"/>
      <c r="E25" s="280"/>
      <c r="F25" s="280"/>
      <c r="G25" s="280"/>
      <c r="H25" s="280"/>
      <c r="I25" s="280"/>
      <c r="J25" s="281"/>
    </row>
    <row r="26" spans="1:11" ht="57.6" customHeight="1" x14ac:dyDescent="0.3">
      <c r="A26" s="182">
        <v>6</v>
      </c>
      <c r="B26" s="282" t="s">
        <v>103</v>
      </c>
      <c r="C26" s="282"/>
      <c r="D26" s="282"/>
      <c r="E26" s="282"/>
      <c r="F26" s="282"/>
      <c r="G26" s="282"/>
      <c r="H26" s="282"/>
      <c r="I26" s="282"/>
      <c r="J26" s="283"/>
    </row>
    <row r="27" spans="1:11" ht="30.6" customHeight="1" thickBot="1" x14ac:dyDescent="0.35">
      <c r="A27" s="196">
        <v>7</v>
      </c>
      <c r="B27" s="284" t="s">
        <v>104</v>
      </c>
      <c r="C27" s="284"/>
      <c r="D27" s="284"/>
      <c r="E27" s="284"/>
      <c r="F27" s="284"/>
      <c r="G27" s="284"/>
      <c r="H27" s="284"/>
      <c r="I27" s="284"/>
      <c r="J27" s="285"/>
    </row>
    <row r="28" spans="1:11" ht="15" thickBot="1" x14ac:dyDescent="0.35">
      <c r="A28" s="328"/>
      <c r="B28" s="329"/>
      <c r="C28" s="329"/>
      <c r="D28" s="329"/>
      <c r="E28" s="329"/>
      <c r="F28" s="329"/>
      <c r="G28" s="329"/>
      <c r="H28" s="329"/>
      <c r="I28" s="329"/>
      <c r="J28" s="197"/>
    </row>
    <row r="29" spans="1:11" ht="15.6" x14ac:dyDescent="0.3">
      <c r="A29" s="326" t="s">
        <v>105</v>
      </c>
      <c r="B29" s="327"/>
      <c r="C29" s="327"/>
      <c r="D29" s="327"/>
      <c r="E29" s="327"/>
      <c r="F29" s="327"/>
      <c r="G29" s="327"/>
      <c r="H29" s="327"/>
      <c r="I29" s="327"/>
      <c r="J29" s="198"/>
    </row>
    <row r="30" spans="1:11" ht="15.6" x14ac:dyDescent="0.3">
      <c r="A30" s="323" t="s">
        <v>106</v>
      </c>
      <c r="B30" s="324"/>
      <c r="C30" s="324"/>
      <c r="D30" s="324"/>
      <c r="E30" s="324"/>
      <c r="F30" s="324"/>
      <c r="G30" s="324"/>
      <c r="H30" s="324"/>
      <c r="I30" s="324"/>
      <c r="J30" s="199"/>
    </row>
    <row r="31" spans="1:11" ht="9.9" customHeight="1" thickBot="1" x14ac:dyDescent="0.35">
      <c r="A31" s="200"/>
      <c r="B31" s="201"/>
      <c r="C31" s="201"/>
      <c r="D31" s="201"/>
      <c r="E31" s="201"/>
      <c r="F31" s="201"/>
      <c r="G31" s="201"/>
      <c r="H31" s="201"/>
      <c r="I31" s="201"/>
      <c r="J31" s="133"/>
    </row>
    <row r="32" spans="1:11" ht="14.4" customHeight="1" x14ac:dyDescent="0.3">
      <c r="A32" s="353" t="s">
        <v>16</v>
      </c>
      <c r="B32" s="354"/>
      <c r="C32" s="355"/>
      <c r="D32" s="202">
        <f>'Financial Questions'!C18</f>
        <v>0</v>
      </c>
      <c r="E32" s="201"/>
      <c r="F32" s="201"/>
      <c r="G32" s="201"/>
      <c r="H32" s="201"/>
      <c r="I32" s="201"/>
      <c r="J32" s="203"/>
      <c r="K32" s="204"/>
    </row>
    <row r="33" spans="1:11" ht="14.4" customHeight="1" x14ac:dyDescent="0.3">
      <c r="A33" s="356" t="s">
        <v>107</v>
      </c>
      <c r="B33" s="357"/>
      <c r="C33" s="358"/>
      <c r="D33" s="205">
        <f>'Financial Questions'!C21</f>
        <v>0</v>
      </c>
      <c r="E33" s="201"/>
      <c r="F33" s="201"/>
      <c r="G33" s="201"/>
      <c r="H33" s="201"/>
      <c r="I33" s="201"/>
      <c r="J33" s="203"/>
      <c r="K33" s="204"/>
    </row>
    <row r="34" spans="1:11" ht="14.4" customHeight="1" thickBot="1" x14ac:dyDescent="0.35">
      <c r="A34" s="359" t="s">
        <v>108</v>
      </c>
      <c r="B34" s="360"/>
      <c r="C34" s="361"/>
      <c r="D34" s="206">
        <f>D33/3</f>
        <v>0</v>
      </c>
      <c r="E34" s="201"/>
      <c r="F34" s="201"/>
      <c r="G34" s="201"/>
      <c r="H34" s="201"/>
      <c r="I34" s="201"/>
      <c r="J34" s="203"/>
      <c r="K34" s="204"/>
    </row>
    <row r="35" spans="1:11" ht="14.4" customHeight="1" thickTop="1" thickBot="1" x14ac:dyDescent="0.35">
      <c r="A35" s="362" t="s">
        <v>109</v>
      </c>
      <c r="B35" s="363"/>
      <c r="C35" s="364"/>
      <c r="D35" s="207">
        <f>SUM(D33:D34)</f>
        <v>0</v>
      </c>
      <c r="E35" s="201"/>
      <c r="F35" s="201"/>
      <c r="G35" s="201"/>
      <c r="H35" s="201"/>
      <c r="I35" s="201"/>
      <c r="J35" s="203"/>
      <c r="K35" s="204"/>
    </row>
    <row r="36" spans="1:11" ht="9.9" customHeight="1" thickBot="1" x14ac:dyDescent="0.35">
      <c r="A36" s="200"/>
      <c r="B36" s="201"/>
      <c r="C36" s="201"/>
      <c r="D36" s="201"/>
      <c r="E36" s="201"/>
      <c r="F36" s="201"/>
      <c r="G36" s="201"/>
      <c r="H36" s="201"/>
      <c r="I36" s="201"/>
      <c r="J36" s="208"/>
    </row>
    <row r="37" spans="1:11" ht="14.4" customHeight="1" x14ac:dyDescent="0.3">
      <c r="A37" s="340" t="s">
        <v>110</v>
      </c>
      <c r="B37" s="321" t="s">
        <v>111</v>
      </c>
      <c r="C37" s="321"/>
      <c r="D37" s="321"/>
      <c r="E37" s="322"/>
      <c r="F37" s="345" t="s">
        <v>112</v>
      </c>
      <c r="G37" s="321"/>
      <c r="H37" s="321"/>
      <c r="I37" s="321"/>
      <c r="J37" s="322"/>
    </row>
    <row r="38" spans="1:11" ht="14.4" customHeight="1" x14ac:dyDescent="0.3">
      <c r="A38" s="341"/>
      <c r="B38" s="350" t="s">
        <v>113</v>
      </c>
      <c r="C38" s="351"/>
      <c r="D38" s="351"/>
      <c r="E38" s="352"/>
      <c r="F38" s="350" t="s">
        <v>114</v>
      </c>
      <c r="G38" s="351"/>
      <c r="H38" s="351"/>
      <c r="I38" s="351"/>
      <c r="J38" s="352"/>
    </row>
    <row r="39" spans="1:11" ht="29.1" customHeight="1" x14ac:dyDescent="0.3">
      <c r="A39" s="342"/>
      <c r="B39" s="209" t="s">
        <v>81</v>
      </c>
      <c r="C39" s="210" t="s">
        <v>82</v>
      </c>
      <c r="D39" s="210" t="s">
        <v>83</v>
      </c>
      <c r="E39" s="211" t="s">
        <v>115</v>
      </c>
      <c r="F39" s="209" t="s">
        <v>81</v>
      </c>
      <c r="G39" s="210" t="s">
        <v>82</v>
      </c>
      <c r="H39" s="210" t="s">
        <v>83</v>
      </c>
      <c r="I39" s="346" t="s">
        <v>116</v>
      </c>
      <c r="J39" s="347"/>
    </row>
    <row r="40" spans="1:11" x14ac:dyDescent="0.3">
      <c r="A40" s="212">
        <v>1</v>
      </c>
      <c r="B40" s="213">
        <f>'P1 - Proposed Budget'!D80</f>
        <v>5000</v>
      </c>
      <c r="C40" s="214">
        <f>'P1 - Proposed Budget'!E80</f>
        <v>0</v>
      </c>
      <c r="D40" s="214">
        <f>'P1 - Proposed Budget'!F80</f>
        <v>0</v>
      </c>
      <c r="E40" s="215">
        <f>SUM(B40:D40)</f>
        <v>5000</v>
      </c>
      <c r="F40" s="213">
        <f>'P1 - Proposed Budget'!I80</f>
        <v>2000</v>
      </c>
      <c r="G40" s="214">
        <f>'P1 - Proposed Budget'!J80</f>
        <v>0</v>
      </c>
      <c r="H40" s="214">
        <f>'P1 - Proposed Budget'!K80</f>
        <v>0</v>
      </c>
      <c r="I40" s="348">
        <f>SUM(F40:H40)</f>
        <v>2000</v>
      </c>
      <c r="J40" s="349"/>
    </row>
    <row r="41" spans="1:11" ht="15" thickBot="1" x14ac:dyDescent="0.35">
      <c r="A41" s="216">
        <v>2</v>
      </c>
      <c r="B41" s="217">
        <f>'P2 - Proposed Budget'!D80</f>
        <v>0</v>
      </c>
      <c r="C41" s="218">
        <f>'P2 - Proposed Budget'!E80</f>
        <v>0</v>
      </c>
      <c r="D41" s="218">
        <f>'P2 - Proposed Budget'!F80</f>
        <v>0</v>
      </c>
      <c r="E41" s="219">
        <f>SUM(B41:D41)</f>
        <v>0</v>
      </c>
      <c r="F41" s="217">
        <f>'P2 - Proposed Budget'!I80</f>
        <v>0</v>
      </c>
      <c r="G41" s="218">
        <f>'P2 - Proposed Budget'!J80</f>
        <v>0</v>
      </c>
      <c r="H41" s="218">
        <f>'P2 - Proposed Budget'!K80</f>
        <v>0</v>
      </c>
      <c r="I41" s="319">
        <f>SUM(F41:H41)</f>
        <v>0</v>
      </c>
      <c r="J41" s="320"/>
    </row>
    <row r="42" spans="1:11" ht="15.6" thickTop="1" thickBot="1" x14ac:dyDescent="0.35">
      <c r="A42" s="220" t="s">
        <v>117</v>
      </c>
      <c r="B42" s="221">
        <f>SUM(B40:B41)</f>
        <v>5000</v>
      </c>
      <c r="C42" s="222">
        <f t="shared" ref="C42:E42" si="0">SUM(C40:C41)</f>
        <v>0</v>
      </c>
      <c r="D42" s="222">
        <f t="shared" si="0"/>
        <v>0</v>
      </c>
      <c r="E42" s="223">
        <f t="shared" si="0"/>
        <v>5000</v>
      </c>
      <c r="F42" s="221">
        <f>SUM(F40:F41)</f>
        <v>2000</v>
      </c>
      <c r="G42" s="222">
        <f t="shared" ref="G42:H42" si="1">SUM(G40:G41)</f>
        <v>0</v>
      </c>
      <c r="H42" s="222">
        <f t="shared" si="1"/>
        <v>0</v>
      </c>
      <c r="I42" s="343">
        <f>SUM(I40:J41)</f>
        <v>2000</v>
      </c>
      <c r="J42" s="344"/>
    </row>
    <row r="43" spans="1:11" x14ac:dyDescent="0.25">
      <c r="A43" s="336" t="str" cm="1">
        <f t="array" ref="A43">_xlfn.IFS(B42&lt;D33, "The following JFNA funds must be added to the Period 1 project budget(s):", B42&gt;D33, "The following JFNA funds must be removed from the Period 1 project budget(s):", B42=D33, " ")</f>
        <v>The following JFNA funds must be removed from the Period 1 project budget(s):</v>
      </c>
      <c r="B43" s="337"/>
      <c r="C43" s="337"/>
      <c r="D43" s="337"/>
      <c r="E43" s="224" cm="1">
        <f t="array" ref="E43">_xlfn.IFS(B42&lt;D33, D33-B42, B42&gt;D33, B42-D33, B42=D33, " ")</f>
        <v>5000</v>
      </c>
      <c r="F43" s="337" t="str" cm="1">
        <f t="array" ref="F43">_xlfn.IFS(F42&lt;D33, "The following JFNA funds must be added to the Period 2 project budget(s):", F42&gt;D33, "The following JFNA funds must be removed from the Period 2 project budget(s):", F42=D33, " ")</f>
        <v>The following JFNA funds must be removed from the Period 2 project budget(s):</v>
      </c>
      <c r="G43" s="337"/>
      <c r="H43" s="337"/>
      <c r="I43" s="315" cm="1">
        <f t="array" ref="I43">_xlfn.IFS(F42&lt;D33, D33-F42, F42&gt;D33, F42-D33, F42=D33, " ")</f>
        <v>2000</v>
      </c>
      <c r="J43" s="316"/>
    </row>
    <row r="44" spans="1:11" x14ac:dyDescent="0.25">
      <c r="A44" s="334" t="str" cm="1">
        <f t="array" ref="A44">_xlfn.IFS(SUM(C42:D42)&lt;D34, "The following match funds must be added to the Period 1 project budget(s):", SUM(C42:D42)&gt;D34, "The following match funds must be removed from the Period 1 project budget(s):", SUM(C42:D42)=D34, " ")</f>
        <v xml:space="preserve"> </v>
      </c>
      <c r="B44" s="335"/>
      <c r="C44" s="335"/>
      <c r="D44" s="335"/>
      <c r="E44" s="225" t="str" cm="1">
        <f t="array" ref="E44">_xlfn.IFS(SUM(C42:D42)&lt;D34, D34-SUM(C42:D42), SUM(C42:D42)&gt;D34, SUM(C42:D42)-D34, SUM(C42:D42)=D34, " ")</f>
        <v xml:space="preserve"> </v>
      </c>
      <c r="F44" s="335" t="str" cm="1">
        <f t="array" ref="F44">_xlfn.IFS(SUM(G42:H42)&lt;D34, "The following match funds must be added to the Period 2 project budget(s):", SUM(G42:H42)&gt;D34, "The following match funds must be removed from the Period 2 project budget(s):", SUM(G42:H42)=D34, " ")</f>
        <v xml:space="preserve"> </v>
      </c>
      <c r="G44" s="335"/>
      <c r="H44" s="335"/>
      <c r="I44" s="317" t="str" cm="1">
        <f t="array" ref="I44">_xlfn.IFS(SUM(G42:H42)&lt;D34, D34-SUM(G42:H42), SUM(G42:H42)&gt;D34, SUM(G42:H42)-D34, SUM(G42:H42)=D34, " ")</f>
        <v xml:space="preserve"> </v>
      </c>
      <c r="J44" s="318"/>
    </row>
    <row r="45" spans="1:11" ht="14.4" customHeight="1" x14ac:dyDescent="0.25">
      <c r="A45" s="334" t="str" cm="1">
        <f t="array" ref="A45">_xlfn.IFS(SUM('P1 - Proposed Budget'!G78,'P2 - Proposed Budget'!G78)&lt;5000, "The following funds must be added to the 2027 Training Workshop:", SUM('P1 - Proposed Budget'!G78,'P2 - Proposed Budget'!G78)&gt;5000, "The following funds must be removed from the 2027 Training Workshop:", SUM('P1 - Proposed Budget'!G78,'P2 - Proposed Budget'!G78)=5000, " ")</f>
        <v xml:space="preserve"> </v>
      </c>
      <c r="B45" s="335"/>
      <c r="C45" s="335"/>
      <c r="D45" s="335"/>
      <c r="E45" s="225" t="str" cm="1">
        <f t="array" ref="E45">_xlfn.IFS(SUM('P1 - Proposed Budget'!G78,'P2 - Proposed Budget'!G78)&lt;5000, 5000- SUM('P1 - Proposed Budget'!G78,'P2 - Proposed Budget'!G78), SUM('P1 - Proposed Budget'!G78,'P2 - Proposed Budget'!G78)&gt;5000, SUM('P1 - Proposed Budget'!G78,'P2 - Proposed Budget'!G78)-5000, SUM('P1 - Proposed Budget'!G78,'P2 - Proposed Budget'!G78)=5000, " ")</f>
        <v xml:space="preserve"> </v>
      </c>
      <c r="F45" s="335" t="str" cm="1">
        <f t="array" ref="F45">_xlfn.IFS(SUM('P1 - Proposed Budget'!L78,'P2 - Proposed Budget'!L78)&lt;2000, "The following funds must be added for the 2028 convening:", SUM('P1 - Proposed Budget'!L78,'P2 - Proposed Budget'!L78)&gt;2000, "The following funds must be removed from the 2028 convening:", SUM('P1 - Proposed Budget'!L78,'P2 - Proposed Budget'!L78)=2000, " ")</f>
        <v xml:space="preserve"> </v>
      </c>
      <c r="G45" s="335"/>
      <c r="H45" s="335"/>
      <c r="I45" s="317" t="str" cm="1">
        <f t="array" ref="I45">_xlfn.IFS(SUM('P1 - Proposed Budget'!L78,'P2 - Proposed Budget'!L78)&lt;2000, 2000- SUM('P1 - Proposed Budget'!L78,'P2 - Proposed Budget'!L78), SUM('P1 - Proposed Budget'!L78,'P2 - Proposed Budget'!L78)&gt;2000, SUM('P1 - Proposed Budget'!L78,'P2 - Proposed Budget'!L78)-2000, SUM('P1 - Proposed Budget'!L78,'P2 - Proposed Budget'!L78)=2000, " ")</f>
        <v xml:space="preserve"> </v>
      </c>
      <c r="J45" s="318"/>
    </row>
    <row r="46" spans="1:11" ht="15" thickBot="1" x14ac:dyDescent="0.3">
      <c r="A46" s="338" t="str" cm="1">
        <f t="array" ref="A46">_xlfn.IFS(E42&lt;D35, "The total budget is short by:", E42&gt;D35, "The total budget is over by:", E42=D35, " ")</f>
        <v>The total budget is over by:</v>
      </c>
      <c r="B46" s="339"/>
      <c r="C46" s="339"/>
      <c r="D46" s="339"/>
      <c r="E46" s="226" cm="1">
        <f t="array" ref="E46">_xlfn.IFS(E42&lt;D35, D35-E42, E42&gt;D35, E42-D35, E42=D35, " ")</f>
        <v>5000</v>
      </c>
      <c r="F46" s="339" t="str" cm="1">
        <f t="array" ref="F46">_xlfn.IFS(I42&lt;D35, "The total budget is short by:", I42&gt;D35, "The total budget is over by:", I42=D35, " ")</f>
        <v>The total budget is over by:</v>
      </c>
      <c r="G46" s="339"/>
      <c r="H46" s="339"/>
      <c r="I46" s="332" cm="1">
        <f t="array" ref="I46">_xlfn.IFS(I42&lt;D35, D35-I42, I42&gt;D35, I42-D35, I42=D35, " ")</f>
        <v>2000</v>
      </c>
      <c r="J46" s="333"/>
    </row>
    <row r="47" spans="1:11" ht="15" thickBot="1" x14ac:dyDescent="0.35">
      <c r="A47" s="91"/>
      <c r="B47" s="227"/>
      <c r="C47" s="227"/>
      <c r="D47" s="227"/>
      <c r="E47" s="227"/>
      <c r="F47" s="227"/>
      <c r="G47" s="227"/>
      <c r="H47" s="227"/>
      <c r="I47" s="313"/>
      <c r="J47" s="314"/>
    </row>
  </sheetData>
  <sheetProtection algorithmName="SHA-512" hashValue="TvEyGRnbFbadOHdokeXi+vqqcAUDm8RQqBfzs+WP/c7n8/kGRkvWlCWyDvjRqNrNlkzKqFqk84dtXf6vjs1CXg==" saltValue="OjZ+SZzlgQ8E5N+kUmmg2Q==" spinCount="100000" sheet="1" formatColumns="0" formatRows="0"/>
  <mergeCells count="55">
    <mergeCell ref="B38:E38"/>
    <mergeCell ref="F38:J38"/>
    <mergeCell ref="A32:C32"/>
    <mergeCell ref="A33:C33"/>
    <mergeCell ref="A34:C34"/>
    <mergeCell ref="A35:C35"/>
    <mergeCell ref="B13:J13"/>
    <mergeCell ref="B14:J14"/>
    <mergeCell ref="I46:J46"/>
    <mergeCell ref="A45:D45"/>
    <mergeCell ref="A43:D43"/>
    <mergeCell ref="A44:D44"/>
    <mergeCell ref="A46:D46"/>
    <mergeCell ref="F43:H43"/>
    <mergeCell ref="F44:H44"/>
    <mergeCell ref="F45:H45"/>
    <mergeCell ref="F46:H46"/>
    <mergeCell ref="A37:A39"/>
    <mergeCell ref="I42:J42"/>
    <mergeCell ref="F37:J37"/>
    <mergeCell ref="I39:J39"/>
    <mergeCell ref="I40:J40"/>
    <mergeCell ref="H15:I15"/>
    <mergeCell ref="H17:I17"/>
    <mergeCell ref="H19:I19"/>
    <mergeCell ref="D16:F16"/>
    <mergeCell ref="I47:J47"/>
    <mergeCell ref="I43:J43"/>
    <mergeCell ref="I44:J44"/>
    <mergeCell ref="I45:J45"/>
    <mergeCell ref="I41:J41"/>
    <mergeCell ref="B37:E37"/>
    <mergeCell ref="A30:I30"/>
    <mergeCell ref="D18:F18"/>
    <mergeCell ref="H16:I16"/>
    <mergeCell ref="H18:I18"/>
    <mergeCell ref="A29:I29"/>
    <mergeCell ref="A28:I28"/>
    <mergeCell ref="A2:J2"/>
    <mergeCell ref="A4:J4"/>
    <mergeCell ref="A6:J6"/>
    <mergeCell ref="B8:J8"/>
    <mergeCell ref="B12:J12"/>
    <mergeCell ref="B9:J9"/>
    <mergeCell ref="B10:J10"/>
    <mergeCell ref="B11:J11"/>
    <mergeCell ref="A7:J7"/>
    <mergeCell ref="A5:J5"/>
    <mergeCell ref="B21:J21"/>
    <mergeCell ref="B23:J23"/>
    <mergeCell ref="B22:J22"/>
    <mergeCell ref="B27:J27"/>
    <mergeCell ref="B25:J25"/>
    <mergeCell ref="B24:J24"/>
    <mergeCell ref="B26:J26"/>
  </mergeCells>
  <pageMargins left="0.7" right="0.7" top="0.75" bottom="0.75" header="0.3" footer="0.3"/>
  <pageSetup orientation="portrait" r:id="rId1"/>
  <ignoredErrors>
    <ignoredError sqref="E40:E41"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B2400-E038-493E-8F6B-1AB873AA3130}">
  <sheetPr>
    <tabColor theme="4" tint="0.79998168889431442"/>
  </sheetPr>
  <dimension ref="A1:R80"/>
  <sheetViews>
    <sheetView showGridLines="0" zoomScale="90" zoomScaleNormal="90" workbookViewId="0">
      <selection activeCell="D7" sqref="D7:G7"/>
    </sheetView>
  </sheetViews>
  <sheetFormatPr defaultColWidth="8.88671875" defaultRowHeight="14.4" x14ac:dyDescent="0.3"/>
  <cols>
    <col min="1" max="1" width="60.5546875" customWidth="1"/>
    <col min="2" max="2" width="28.5546875" customWidth="1"/>
    <col min="3" max="3" width="0.88671875" customWidth="1"/>
    <col min="4" max="4" width="14.109375" customWidth="1"/>
    <col min="5" max="5" width="14.5546875" customWidth="1"/>
    <col min="6" max="6" width="13.44140625" customWidth="1"/>
    <col min="7" max="7" width="16.109375" customWidth="1"/>
    <col min="8" max="8" width="0.6640625" customWidth="1"/>
    <col min="9" max="9" width="14.109375" customWidth="1"/>
    <col min="10" max="10" width="14.5546875" customWidth="1"/>
    <col min="11" max="11" width="13.44140625" customWidth="1"/>
    <col min="12" max="12" width="16.109375" customWidth="1"/>
    <col min="13" max="13" width="0.6640625" customWidth="1"/>
    <col min="14" max="14" width="12.44140625" customWidth="1"/>
    <col min="15" max="15" width="13.88671875" customWidth="1"/>
    <col min="16" max="16" width="13" customWidth="1"/>
    <col min="17" max="17" width="10.44140625" customWidth="1"/>
    <col min="18" max="18" width="43.5546875" customWidth="1"/>
  </cols>
  <sheetData>
    <row r="1" spans="1:18" ht="38.1" customHeight="1" x14ac:dyDescent="0.35">
      <c r="A1" s="385" t="s">
        <v>118</v>
      </c>
      <c r="B1" s="386"/>
      <c r="C1" s="386"/>
      <c r="D1" s="136"/>
      <c r="E1" s="136"/>
      <c r="F1" s="136"/>
      <c r="G1" s="136"/>
      <c r="H1" s="136"/>
      <c r="I1" s="136"/>
      <c r="J1" s="136"/>
      <c r="K1" s="136"/>
      <c r="L1" s="136"/>
      <c r="M1" s="136"/>
      <c r="N1" s="136"/>
      <c r="O1" s="136"/>
      <c r="P1" s="136"/>
      <c r="Q1" s="136"/>
      <c r="R1" s="137"/>
    </row>
    <row r="2" spans="1:18" x14ac:dyDescent="0.3">
      <c r="A2" s="147" t="s">
        <v>119</v>
      </c>
      <c r="B2" s="148">
        <f>Instructions!D32</f>
        <v>0</v>
      </c>
      <c r="C2" s="59"/>
      <c r="D2" s="381"/>
      <c r="E2" s="381"/>
      <c r="F2" s="381"/>
      <c r="G2" s="381"/>
      <c r="H2" s="138"/>
      <c r="I2" s="381"/>
      <c r="J2" s="381"/>
      <c r="K2" s="381"/>
      <c r="L2" s="381"/>
      <c r="M2" s="138"/>
      <c r="N2" s="138"/>
      <c r="O2" s="138"/>
      <c r="P2" s="138"/>
      <c r="Q2" s="138"/>
      <c r="R2" s="139"/>
    </row>
    <row r="3" spans="1:18" x14ac:dyDescent="0.3">
      <c r="A3" s="60" t="s">
        <v>120</v>
      </c>
      <c r="B3" s="74">
        <f>'Financial Questions'!C19</f>
        <v>0</v>
      </c>
      <c r="C3" s="59"/>
      <c r="D3" s="140"/>
      <c r="E3" s="138"/>
      <c r="F3" s="381"/>
      <c r="G3" s="381"/>
      <c r="H3" s="138"/>
      <c r="I3" s="140"/>
      <c r="J3" s="138"/>
      <c r="K3" s="381"/>
      <c r="L3" s="381"/>
      <c r="M3" s="138"/>
      <c r="N3" s="138"/>
      <c r="O3" s="138"/>
      <c r="P3" s="138"/>
      <c r="Q3" s="138"/>
      <c r="R3" s="139"/>
    </row>
    <row r="4" spans="1:18" x14ac:dyDescent="0.3">
      <c r="A4" s="61" t="s">
        <v>121</v>
      </c>
      <c r="B4" s="75">
        <f>'Financial Questions'!C20</f>
        <v>0</v>
      </c>
      <c r="C4" s="59"/>
      <c r="D4" s="140"/>
      <c r="E4" s="138"/>
      <c r="F4" s="381"/>
      <c r="G4" s="381"/>
      <c r="H4" s="138"/>
      <c r="I4" s="140"/>
      <c r="J4" s="138"/>
      <c r="K4" s="381"/>
      <c r="L4" s="381"/>
      <c r="M4" s="138"/>
      <c r="N4" s="138"/>
      <c r="O4" s="138"/>
      <c r="P4" s="138"/>
      <c r="Q4" s="138"/>
      <c r="R4" s="139"/>
    </row>
    <row r="5" spans="1:18" x14ac:dyDescent="0.3">
      <c r="A5" s="383"/>
      <c r="B5" s="384"/>
      <c r="C5" s="59"/>
      <c r="D5" s="382"/>
      <c r="E5" s="382"/>
      <c r="F5" s="382"/>
      <c r="G5" s="382"/>
      <c r="H5" s="138"/>
      <c r="I5" s="382"/>
      <c r="J5" s="382"/>
      <c r="K5" s="382"/>
      <c r="L5" s="382"/>
      <c r="M5" s="138"/>
      <c r="N5" s="138"/>
      <c r="O5" s="138"/>
      <c r="P5" s="138"/>
      <c r="Q5" s="138"/>
      <c r="R5" s="139"/>
    </row>
    <row r="6" spans="1:18" x14ac:dyDescent="0.3">
      <c r="A6" s="145" t="s">
        <v>122</v>
      </c>
      <c r="B6" s="146" t="s">
        <v>123</v>
      </c>
      <c r="C6" s="59"/>
      <c r="D6" s="382"/>
      <c r="E6" s="382"/>
      <c r="F6" s="382"/>
      <c r="G6" s="382"/>
      <c r="H6" s="138"/>
      <c r="I6" s="382"/>
      <c r="J6" s="382"/>
      <c r="K6" s="382"/>
      <c r="L6" s="382"/>
      <c r="M6" s="138"/>
      <c r="N6" s="138"/>
      <c r="O6" s="138"/>
      <c r="P6" s="138"/>
      <c r="Q6" s="138"/>
      <c r="R6" s="139"/>
    </row>
    <row r="7" spans="1:18" x14ac:dyDescent="0.3">
      <c r="A7" s="62" t="s">
        <v>124</v>
      </c>
      <c r="B7" s="29"/>
      <c r="C7" s="59"/>
      <c r="D7" s="382"/>
      <c r="E7" s="382"/>
      <c r="F7" s="382"/>
      <c r="G7" s="382"/>
      <c r="H7" s="138"/>
      <c r="I7" s="382"/>
      <c r="J7" s="382"/>
      <c r="K7" s="382"/>
      <c r="L7" s="382"/>
      <c r="M7" s="138"/>
      <c r="N7" s="138"/>
      <c r="O7" s="138"/>
      <c r="P7" s="138"/>
      <c r="Q7" s="138"/>
      <c r="R7" s="139"/>
    </row>
    <row r="8" spans="1:18" ht="14.4" customHeight="1" x14ac:dyDescent="0.3">
      <c r="A8" s="63" t="s">
        <v>125</v>
      </c>
      <c r="B8" s="30"/>
      <c r="C8" s="59"/>
      <c r="D8" s="382"/>
      <c r="E8" s="382"/>
      <c r="F8" s="382"/>
      <c r="G8" s="382"/>
      <c r="H8" s="138"/>
      <c r="I8" s="382"/>
      <c r="J8" s="382"/>
      <c r="K8" s="382"/>
      <c r="L8" s="382"/>
      <c r="M8" s="138"/>
      <c r="N8" s="138"/>
      <c r="O8" s="138"/>
      <c r="P8" s="138"/>
      <c r="Q8" s="138"/>
      <c r="R8" s="139"/>
    </row>
    <row r="9" spans="1:18" x14ac:dyDescent="0.3">
      <c r="A9" s="64" t="s">
        <v>126</v>
      </c>
      <c r="B9" s="30"/>
      <c r="C9" s="59"/>
      <c r="D9" s="382"/>
      <c r="E9" s="382"/>
      <c r="F9" s="382"/>
      <c r="G9" s="382"/>
      <c r="H9" s="138"/>
      <c r="I9" s="382"/>
      <c r="J9" s="382"/>
      <c r="K9" s="382"/>
      <c r="L9" s="382"/>
      <c r="M9" s="138"/>
      <c r="N9" s="138"/>
      <c r="O9" s="138"/>
      <c r="P9" s="138"/>
      <c r="Q9" s="138"/>
      <c r="R9" s="139"/>
    </row>
    <row r="10" spans="1:18" ht="15" thickBot="1" x14ac:dyDescent="0.35">
      <c r="A10" s="65" t="s">
        <v>127</v>
      </c>
      <c r="B10" s="31"/>
      <c r="C10" s="59"/>
      <c r="D10" s="141"/>
      <c r="E10" s="141"/>
      <c r="F10" s="141"/>
      <c r="G10" s="141"/>
      <c r="H10" s="142"/>
      <c r="I10" s="141"/>
      <c r="J10" s="141"/>
      <c r="K10" s="141"/>
      <c r="L10" s="141"/>
      <c r="M10" s="142"/>
      <c r="N10" s="142"/>
      <c r="O10" s="142"/>
      <c r="P10" s="142"/>
      <c r="Q10" s="142"/>
      <c r="R10" s="143"/>
    </row>
    <row r="11" spans="1:18" ht="15" customHeight="1" x14ac:dyDescent="0.35">
      <c r="A11" s="371"/>
      <c r="B11" s="372"/>
      <c r="C11" s="372"/>
      <c r="D11" s="372"/>
      <c r="E11" s="372"/>
      <c r="F11" s="372"/>
      <c r="G11" s="372"/>
      <c r="H11" s="372"/>
      <c r="I11" s="372"/>
      <c r="J11" s="372"/>
      <c r="K11" s="372"/>
      <c r="L11" s="372"/>
      <c r="M11" s="372"/>
      <c r="N11" s="372"/>
      <c r="O11" s="372"/>
      <c r="P11" s="372"/>
      <c r="Q11" s="372"/>
      <c r="R11" s="373"/>
    </row>
    <row r="12" spans="1:18" ht="14.85" customHeight="1" x14ac:dyDescent="0.3">
      <c r="A12" s="374" t="s">
        <v>128</v>
      </c>
      <c r="B12" s="375"/>
      <c r="C12" s="43"/>
      <c r="D12" s="376" t="s">
        <v>129</v>
      </c>
      <c r="E12" s="376"/>
      <c r="F12" s="376"/>
      <c r="G12" s="376"/>
      <c r="H12" s="50"/>
      <c r="I12" s="376" t="s">
        <v>130</v>
      </c>
      <c r="J12" s="376"/>
      <c r="K12" s="376"/>
      <c r="L12" s="376"/>
      <c r="M12" s="50"/>
      <c r="N12" s="377" t="s">
        <v>131</v>
      </c>
      <c r="O12" s="377"/>
      <c r="P12" s="377"/>
      <c r="Q12" s="377"/>
      <c r="R12" s="378"/>
    </row>
    <row r="13" spans="1:18" ht="57" customHeight="1" x14ac:dyDescent="0.3">
      <c r="A13" s="1" t="s">
        <v>79</v>
      </c>
      <c r="B13" s="2" t="s">
        <v>132</v>
      </c>
      <c r="C13" s="44"/>
      <c r="D13" s="3" t="s">
        <v>81</v>
      </c>
      <c r="E13" s="4" t="s">
        <v>82</v>
      </c>
      <c r="F13" s="4" t="s">
        <v>83</v>
      </c>
      <c r="G13" s="154" t="s">
        <v>84</v>
      </c>
      <c r="H13" s="51"/>
      <c r="I13" s="3" t="s">
        <v>81</v>
      </c>
      <c r="J13" s="4" t="s">
        <v>82</v>
      </c>
      <c r="K13" s="4" t="s">
        <v>83</v>
      </c>
      <c r="L13" s="154" t="s">
        <v>84</v>
      </c>
      <c r="M13" s="51"/>
      <c r="N13" s="379" t="s">
        <v>85</v>
      </c>
      <c r="O13" s="379"/>
      <c r="P13" s="379"/>
      <c r="Q13" s="379"/>
      <c r="R13" s="380"/>
    </row>
    <row r="14" spans="1:18" x14ac:dyDescent="0.3">
      <c r="A14" s="134" t="s">
        <v>133</v>
      </c>
      <c r="B14" s="135"/>
      <c r="C14" s="45"/>
      <c r="D14" s="425"/>
      <c r="E14" s="426"/>
      <c r="F14" s="426"/>
      <c r="G14" s="427"/>
      <c r="H14" s="45"/>
      <c r="I14" s="425"/>
      <c r="J14" s="426"/>
      <c r="K14" s="426"/>
      <c r="L14" s="427"/>
      <c r="M14" s="45"/>
      <c r="N14" s="402"/>
      <c r="O14" s="402"/>
      <c r="P14" s="402"/>
      <c r="Q14" s="402"/>
      <c r="R14" s="403"/>
    </row>
    <row r="15" spans="1:18" ht="28.8" x14ac:dyDescent="0.3">
      <c r="A15" s="109" t="s">
        <v>134</v>
      </c>
      <c r="B15" s="110" t="s">
        <v>135</v>
      </c>
      <c r="C15" s="46"/>
      <c r="D15" s="5"/>
      <c r="E15" s="6"/>
      <c r="F15" s="6"/>
      <c r="G15" s="78">
        <f>SUM(D15:F15)</f>
        <v>0</v>
      </c>
      <c r="H15" s="52"/>
      <c r="I15" s="5"/>
      <c r="J15" s="6"/>
      <c r="K15" s="6"/>
      <c r="L15" s="78">
        <f>SUM(I15:K15)</f>
        <v>0</v>
      </c>
      <c r="M15" s="52"/>
      <c r="N15" s="430"/>
      <c r="O15" s="430"/>
      <c r="P15" s="430"/>
      <c r="Q15" s="430"/>
      <c r="R15" s="431"/>
    </row>
    <row r="16" spans="1:18" x14ac:dyDescent="0.3">
      <c r="A16" s="69"/>
      <c r="B16" s="67"/>
      <c r="C16" s="46"/>
      <c r="D16" s="7"/>
      <c r="E16" s="8"/>
      <c r="F16" s="9"/>
      <c r="G16" s="79">
        <f t="shared" ref="G16:G24" si="0">SUM(D16:F16)</f>
        <v>0</v>
      </c>
      <c r="H16" s="52"/>
      <c r="I16" s="7"/>
      <c r="J16" s="8"/>
      <c r="K16" s="9"/>
      <c r="L16" s="79">
        <f t="shared" ref="L16:L24" si="1">SUM(I16:K16)</f>
        <v>0</v>
      </c>
      <c r="M16" s="52"/>
      <c r="N16" s="432"/>
      <c r="O16" s="367"/>
      <c r="P16" s="367"/>
      <c r="Q16" s="367"/>
      <c r="R16" s="368"/>
    </row>
    <row r="17" spans="1:18" x14ac:dyDescent="0.3">
      <c r="A17" s="69"/>
      <c r="B17" s="67"/>
      <c r="C17" s="46"/>
      <c r="D17" s="7"/>
      <c r="E17" s="8"/>
      <c r="F17" s="9"/>
      <c r="G17" s="79">
        <f t="shared" si="0"/>
        <v>0</v>
      </c>
      <c r="H17" s="52"/>
      <c r="I17" s="7"/>
      <c r="J17" s="8"/>
      <c r="K17" s="9"/>
      <c r="L17" s="79">
        <f t="shared" si="1"/>
        <v>0</v>
      </c>
      <c r="M17" s="52"/>
      <c r="N17" s="106"/>
      <c r="O17" s="107"/>
      <c r="P17" s="107"/>
      <c r="Q17" s="107"/>
      <c r="R17" s="108"/>
    </row>
    <row r="18" spans="1:18" x14ac:dyDescent="0.3">
      <c r="A18" s="69"/>
      <c r="B18" s="67"/>
      <c r="C18" s="46"/>
      <c r="D18" s="7"/>
      <c r="E18" s="8"/>
      <c r="F18" s="9"/>
      <c r="G18" s="79">
        <f t="shared" si="0"/>
        <v>0</v>
      </c>
      <c r="H18" s="52"/>
      <c r="I18" s="7"/>
      <c r="J18" s="8"/>
      <c r="K18" s="9"/>
      <c r="L18" s="79">
        <f t="shared" si="1"/>
        <v>0</v>
      </c>
      <c r="M18" s="52"/>
      <c r="N18" s="106"/>
      <c r="O18" s="107"/>
      <c r="P18" s="107"/>
      <c r="Q18" s="107"/>
      <c r="R18" s="108"/>
    </row>
    <row r="19" spans="1:18" x14ac:dyDescent="0.3">
      <c r="A19" s="10"/>
      <c r="B19" s="67"/>
      <c r="C19" s="46"/>
      <c r="D19" s="8"/>
      <c r="E19" s="8"/>
      <c r="F19" s="8"/>
      <c r="G19" s="79">
        <f t="shared" si="0"/>
        <v>0</v>
      </c>
      <c r="H19" s="52"/>
      <c r="I19" s="8"/>
      <c r="J19" s="8"/>
      <c r="K19" s="8"/>
      <c r="L19" s="79">
        <f t="shared" si="1"/>
        <v>0</v>
      </c>
      <c r="M19" s="52"/>
      <c r="N19" s="432"/>
      <c r="O19" s="367"/>
      <c r="P19" s="367"/>
      <c r="Q19" s="367"/>
      <c r="R19" s="368"/>
    </row>
    <row r="20" spans="1:18" x14ac:dyDescent="0.3">
      <c r="A20" s="10"/>
      <c r="B20" s="67"/>
      <c r="C20" s="46"/>
      <c r="D20" s="8"/>
      <c r="E20" s="8"/>
      <c r="F20" s="8"/>
      <c r="G20" s="79">
        <f t="shared" si="0"/>
        <v>0</v>
      </c>
      <c r="H20" s="52"/>
      <c r="I20" s="8"/>
      <c r="J20" s="8"/>
      <c r="K20" s="8"/>
      <c r="L20" s="79">
        <f t="shared" si="1"/>
        <v>0</v>
      </c>
      <c r="M20" s="52"/>
      <c r="N20" s="432"/>
      <c r="O20" s="367"/>
      <c r="P20" s="367"/>
      <c r="Q20" s="367"/>
      <c r="R20" s="368"/>
    </row>
    <row r="21" spans="1:18" x14ac:dyDescent="0.3">
      <c r="A21" s="10"/>
      <c r="B21" s="67"/>
      <c r="C21" s="46"/>
      <c r="D21" s="8"/>
      <c r="E21" s="8"/>
      <c r="F21" s="8"/>
      <c r="G21" s="79">
        <f t="shared" si="0"/>
        <v>0</v>
      </c>
      <c r="H21" s="52"/>
      <c r="I21" s="8"/>
      <c r="J21" s="8"/>
      <c r="K21" s="8"/>
      <c r="L21" s="79">
        <f t="shared" si="1"/>
        <v>0</v>
      </c>
      <c r="M21" s="52"/>
      <c r="N21" s="432"/>
      <c r="O21" s="367"/>
      <c r="P21" s="367"/>
      <c r="Q21" s="367"/>
      <c r="R21" s="368"/>
    </row>
    <row r="22" spans="1:18" x14ac:dyDescent="0.3">
      <c r="A22" s="10"/>
      <c r="B22" s="67"/>
      <c r="C22" s="46"/>
      <c r="D22" s="8"/>
      <c r="E22" s="8"/>
      <c r="F22" s="8"/>
      <c r="G22" s="79">
        <f t="shared" si="0"/>
        <v>0</v>
      </c>
      <c r="H22" s="52"/>
      <c r="I22" s="8"/>
      <c r="J22" s="8"/>
      <c r="K22" s="8"/>
      <c r="L22" s="79">
        <f t="shared" si="1"/>
        <v>0</v>
      </c>
      <c r="M22" s="52"/>
      <c r="N22" s="432"/>
      <c r="O22" s="367"/>
      <c r="P22" s="367"/>
      <c r="Q22" s="367"/>
      <c r="R22" s="368"/>
    </row>
    <row r="23" spans="1:18" x14ac:dyDescent="0.3">
      <c r="A23" s="10"/>
      <c r="B23" s="67"/>
      <c r="C23" s="47"/>
      <c r="D23" s="12"/>
      <c r="E23" s="8"/>
      <c r="F23" s="8"/>
      <c r="G23" s="79">
        <f t="shared" si="0"/>
        <v>0</v>
      </c>
      <c r="H23" s="52"/>
      <c r="I23" s="12"/>
      <c r="J23" s="8"/>
      <c r="K23" s="8"/>
      <c r="L23" s="79">
        <f t="shared" si="1"/>
        <v>0</v>
      </c>
      <c r="M23" s="52"/>
      <c r="N23" s="432"/>
      <c r="O23" s="367"/>
      <c r="P23" s="367"/>
      <c r="Q23" s="367"/>
      <c r="R23" s="368"/>
    </row>
    <row r="24" spans="1:18" x14ac:dyDescent="0.3">
      <c r="A24" s="13"/>
      <c r="B24" s="68"/>
      <c r="C24" s="46"/>
      <c r="D24" s="15"/>
      <c r="E24" s="15"/>
      <c r="F24" s="15"/>
      <c r="G24" s="80">
        <f t="shared" si="0"/>
        <v>0</v>
      </c>
      <c r="H24" s="52"/>
      <c r="I24" s="15"/>
      <c r="J24" s="15"/>
      <c r="K24" s="15"/>
      <c r="L24" s="80">
        <f t="shared" si="1"/>
        <v>0</v>
      </c>
      <c r="M24" s="52"/>
      <c r="N24" s="419"/>
      <c r="O24" s="419"/>
      <c r="P24" s="419"/>
      <c r="Q24" s="419"/>
      <c r="R24" s="420"/>
    </row>
    <row r="25" spans="1:18" x14ac:dyDescent="0.3">
      <c r="A25" s="134" t="s">
        <v>136</v>
      </c>
      <c r="B25" s="144"/>
      <c r="C25" s="48"/>
      <c r="D25" s="433"/>
      <c r="E25" s="434"/>
      <c r="F25" s="434"/>
      <c r="G25" s="435"/>
      <c r="H25" s="52"/>
      <c r="I25" s="433"/>
      <c r="J25" s="434"/>
      <c r="K25" s="434"/>
      <c r="L25" s="435"/>
      <c r="M25" s="52"/>
      <c r="N25" s="402"/>
      <c r="O25" s="402"/>
      <c r="P25" s="402"/>
      <c r="Q25" s="402"/>
      <c r="R25" s="403"/>
    </row>
    <row r="26" spans="1:18" x14ac:dyDescent="0.3">
      <c r="A26" s="111" t="s">
        <v>137</v>
      </c>
      <c r="B26" s="110" t="s">
        <v>92</v>
      </c>
      <c r="C26" s="48"/>
      <c r="D26" s="16"/>
      <c r="E26" s="6"/>
      <c r="F26" s="6"/>
      <c r="G26" s="78">
        <f>SUM(D26:F26)</f>
        <v>0</v>
      </c>
      <c r="H26" s="52"/>
      <c r="I26" s="16"/>
      <c r="J26" s="6"/>
      <c r="K26" s="6"/>
      <c r="L26" s="78">
        <f>SUM(I26:K26)</f>
        <v>0</v>
      </c>
      <c r="M26" s="52"/>
      <c r="N26" s="436"/>
      <c r="O26" s="436"/>
      <c r="P26" s="436"/>
      <c r="Q26" s="436"/>
      <c r="R26" s="437"/>
    </row>
    <row r="27" spans="1:18" x14ac:dyDescent="0.3">
      <c r="A27" s="125"/>
      <c r="B27" s="126"/>
      <c r="C27" s="48"/>
      <c r="D27" s="112"/>
      <c r="E27" s="113"/>
      <c r="F27" s="113"/>
      <c r="G27" s="114">
        <f t="shared" ref="G27:G28" si="2">SUM(D27:F27)</f>
        <v>0</v>
      </c>
      <c r="H27" s="52"/>
      <c r="I27" s="112"/>
      <c r="J27" s="113"/>
      <c r="K27" s="113"/>
      <c r="L27" s="114">
        <f t="shared" ref="L27:L28" si="3">SUM(I27:K27)</f>
        <v>0</v>
      </c>
      <c r="M27" s="52"/>
      <c r="N27" s="399"/>
      <c r="O27" s="399"/>
      <c r="P27" s="399"/>
      <c r="Q27" s="399"/>
      <c r="R27" s="400"/>
    </row>
    <row r="28" spans="1:18" x14ac:dyDescent="0.3">
      <c r="A28" s="125"/>
      <c r="B28" s="126"/>
      <c r="C28" s="48"/>
      <c r="D28" s="112"/>
      <c r="E28" s="113"/>
      <c r="F28" s="113"/>
      <c r="G28" s="114">
        <f t="shared" si="2"/>
        <v>0</v>
      </c>
      <c r="H28" s="52"/>
      <c r="I28" s="112"/>
      <c r="J28" s="113"/>
      <c r="K28" s="113"/>
      <c r="L28" s="114">
        <f t="shared" si="3"/>
        <v>0</v>
      </c>
      <c r="M28" s="52"/>
      <c r="N28" s="399"/>
      <c r="O28" s="399"/>
      <c r="P28" s="399"/>
      <c r="Q28" s="399"/>
      <c r="R28" s="400"/>
    </row>
    <row r="29" spans="1:18" x14ac:dyDescent="0.3">
      <c r="A29" s="10"/>
      <c r="B29" s="67"/>
      <c r="C29" s="46"/>
      <c r="D29" s="8"/>
      <c r="E29" s="8"/>
      <c r="F29" s="8"/>
      <c r="G29" s="79">
        <f t="shared" ref="G29:G31" si="4">SUM(D29:F29)</f>
        <v>0</v>
      </c>
      <c r="H29" s="52"/>
      <c r="I29" s="8"/>
      <c r="J29" s="8"/>
      <c r="K29" s="8"/>
      <c r="L29" s="79">
        <f t="shared" ref="L29:L31" si="5">SUM(I29:K29)</f>
        <v>0</v>
      </c>
      <c r="M29" s="52"/>
      <c r="N29" s="399"/>
      <c r="O29" s="399"/>
      <c r="P29" s="399"/>
      <c r="Q29" s="399"/>
      <c r="R29" s="400"/>
    </row>
    <row r="30" spans="1:18" x14ac:dyDescent="0.3">
      <c r="A30" s="10"/>
      <c r="B30" s="67"/>
      <c r="C30" s="46"/>
      <c r="D30" s="8"/>
      <c r="E30" s="8"/>
      <c r="F30" s="8"/>
      <c r="G30" s="79">
        <f t="shared" si="4"/>
        <v>0</v>
      </c>
      <c r="H30" s="52"/>
      <c r="I30" s="8"/>
      <c r="J30" s="8"/>
      <c r="K30" s="8"/>
      <c r="L30" s="79">
        <f t="shared" si="5"/>
        <v>0</v>
      </c>
      <c r="M30" s="52"/>
      <c r="N30" s="399"/>
      <c r="O30" s="399"/>
      <c r="P30" s="399"/>
      <c r="Q30" s="399"/>
      <c r="R30" s="400"/>
    </row>
    <row r="31" spans="1:18" x14ac:dyDescent="0.3">
      <c r="A31" s="13"/>
      <c r="B31" s="68"/>
      <c r="C31" s="46"/>
      <c r="D31" s="15"/>
      <c r="E31" s="15"/>
      <c r="F31" s="15"/>
      <c r="G31" s="80">
        <f t="shared" si="4"/>
        <v>0</v>
      </c>
      <c r="H31" s="52"/>
      <c r="I31" s="15"/>
      <c r="J31" s="15"/>
      <c r="K31" s="15"/>
      <c r="L31" s="80">
        <f t="shared" si="5"/>
        <v>0</v>
      </c>
      <c r="M31" s="52"/>
      <c r="N31" s="406"/>
      <c r="O31" s="406"/>
      <c r="P31" s="406"/>
      <c r="Q31" s="406"/>
      <c r="R31" s="407"/>
    </row>
    <row r="32" spans="1:18" x14ac:dyDescent="0.3">
      <c r="A32" s="17"/>
      <c r="B32" s="34" t="s">
        <v>138</v>
      </c>
      <c r="C32" s="49"/>
      <c r="D32" s="18">
        <f>SUM(D14:D31)</f>
        <v>0</v>
      </c>
      <c r="E32" s="18">
        <f>SUM(E14:E31)</f>
        <v>0</v>
      </c>
      <c r="F32" s="18">
        <f>SUM(F14:F31)</f>
        <v>0</v>
      </c>
      <c r="G32" s="82">
        <f>SUM(G14:G31)</f>
        <v>0</v>
      </c>
      <c r="H32" s="52"/>
      <c r="I32" s="18">
        <f>SUM(I14:I31)</f>
        <v>0</v>
      </c>
      <c r="J32" s="18">
        <f>SUM(J14:J31)</f>
        <v>0</v>
      </c>
      <c r="K32" s="18">
        <f>SUM(K14:K31)</f>
        <v>0</v>
      </c>
      <c r="L32" s="82">
        <f>SUM(L14:L31)</f>
        <v>0</v>
      </c>
      <c r="M32" s="52"/>
      <c r="N32" s="438"/>
      <c r="O32" s="438"/>
      <c r="P32" s="438"/>
      <c r="Q32" s="438"/>
      <c r="R32" s="439"/>
    </row>
    <row r="33" spans="1:18" x14ac:dyDescent="0.3">
      <c r="A33" s="408"/>
      <c r="B33" s="409"/>
      <c r="C33" s="409"/>
      <c r="D33" s="409"/>
      <c r="E33" s="409"/>
      <c r="F33" s="409"/>
      <c r="G33" s="409"/>
      <c r="H33" s="409"/>
      <c r="I33" s="409"/>
      <c r="J33" s="409"/>
      <c r="K33" s="409"/>
      <c r="L33" s="409"/>
      <c r="M33" s="409"/>
      <c r="N33" s="409"/>
      <c r="O33" s="409"/>
      <c r="P33" s="409"/>
      <c r="Q33" s="409"/>
      <c r="R33" s="410"/>
    </row>
    <row r="34" spans="1:18" x14ac:dyDescent="0.3">
      <c r="A34" s="423" t="s">
        <v>139</v>
      </c>
      <c r="B34" s="424"/>
      <c r="C34" s="43"/>
      <c r="D34" s="376" t="s">
        <v>129</v>
      </c>
      <c r="E34" s="376"/>
      <c r="F34" s="376"/>
      <c r="G34" s="376"/>
      <c r="H34" s="50"/>
      <c r="I34" s="376" t="s">
        <v>130</v>
      </c>
      <c r="J34" s="376"/>
      <c r="K34" s="376"/>
      <c r="L34" s="376"/>
      <c r="M34" s="50"/>
      <c r="N34" s="377" t="s">
        <v>131</v>
      </c>
      <c r="O34" s="377"/>
      <c r="P34" s="377"/>
      <c r="Q34" s="377"/>
      <c r="R34" s="378"/>
    </row>
    <row r="35" spans="1:18" ht="43.2" x14ac:dyDescent="0.3">
      <c r="A35" s="1" t="s">
        <v>140</v>
      </c>
      <c r="B35" s="2" t="s">
        <v>141</v>
      </c>
      <c r="C35" s="50"/>
      <c r="D35" s="4" t="s">
        <v>81</v>
      </c>
      <c r="E35" s="4" t="s">
        <v>82</v>
      </c>
      <c r="F35" s="4" t="s">
        <v>83</v>
      </c>
      <c r="G35" s="154" t="s">
        <v>84</v>
      </c>
      <c r="H35" s="51"/>
      <c r="I35" s="4" t="s">
        <v>81</v>
      </c>
      <c r="J35" s="4" t="s">
        <v>82</v>
      </c>
      <c r="K35" s="4" t="s">
        <v>83</v>
      </c>
      <c r="L35" s="154" t="s">
        <v>84</v>
      </c>
      <c r="M35" s="51"/>
      <c r="N35" s="379" t="s">
        <v>85</v>
      </c>
      <c r="O35" s="379"/>
      <c r="P35" s="379"/>
      <c r="Q35" s="379"/>
      <c r="R35" s="380"/>
    </row>
    <row r="36" spans="1:18" x14ac:dyDescent="0.3">
      <c r="A36" s="134" t="s">
        <v>142</v>
      </c>
      <c r="B36" s="135"/>
      <c r="C36" s="45"/>
      <c r="D36" s="425"/>
      <c r="E36" s="426"/>
      <c r="F36" s="426"/>
      <c r="G36" s="427"/>
      <c r="H36" s="45"/>
      <c r="I36" s="425"/>
      <c r="J36" s="426"/>
      <c r="K36" s="426"/>
      <c r="L36" s="427"/>
      <c r="M36" s="45"/>
      <c r="N36" s="402"/>
      <c r="O36" s="402"/>
      <c r="P36" s="402"/>
      <c r="Q36" s="402"/>
      <c r="R36" s="403"/>
    </row>
    <row r="37" spans="1:18" x14ac:dyDescent="0.3">
      <c r="A37" s="19" t="s">
        <v>143</v>
      </c>
      <c r="B37" s="20"/>
      <c r="C37" s="46"/>
      <c r="D37" s="6"/>
      <c r="E37" s="6"/>
      <c r="F37" s="6"/>
      <c r="G37" s="78">
        <f t="shared" ref="G37:G45" si="6">SUM(D37:F37)</f>
        <v>0</v>
      </c>
      <c r="H37" s="52"/>
      <c r="I37" s="6"/>
      <c r="J37" s="6"/>
      <c r="K37" s="6"/>
      <c r="L37" s="78">
        <f t="shared" ref="L37:L40" si="7">SUM(I37:K37)</f>
        <v>0</v>
      </c>
      <c r="M37" s="52"/>
      <c r="N37" s="404"/>
      <c r="O37" s="404"/>
      <c r="P37" s="404"/>
      <c r="Q37" s="404"/>
      <c r="R37" s="405"/>
    </row>
    <row r="38" spans="1:18" x14ac:dyDescent="0.3">
      <c r="A38" s="21" t="s">
        <v>144</v>
      </c>
      <c r="B38" s="11"/>
      <c r="C38" s="46"/>
      <c r="D38" s="8"/>
      <c r="E38" s="8"/>
      <c r="F38" s="8"/>
      <c r="G38" s="79">
        <f t="shared" si="6"/>
        <v>0</v>
      </c>
      <c r="H38" s="52"/>
      <c r="I38" s="8"/>
      <c r="J38" s="8"/>
      <c r="K38" s="8"/>
      <c r="L38" s="79">
        <f t="shared" si="7"/>
        <v>0</v>
      </c>
      <c r="M38" s="52"/>
      <c r="N38" s="399"/>
      <c r="O38" s="399"/>
      <c r="P38" s="399"/>
      <c r="Q38" s="399"/>
      <c r="R38" s="400"/>
    </row>
    <row r="39" spans="1:18" x14ac:dyDescent="0.3">
      <c r="A39" s="21" t="s">
        <v>145</v>
      </c>
      <c r="B39" s="11"/>
      <c r="C39" s="46"/>
      <c r="D39" s="8"/>
      <c r="E39" s="8"/>
      <c r="F39" s="8"/>
      <c r="G39" s="79">
        <f t="shared" si="6"/>
        <v>0</v>
      </c>
      <c r="H39" s="52"/>
      <c r="I39" s="8"/>
      <c r="J39" s="8"/>
      <c r="K39" s="8"/>
      <c r="L39" s="79">
        <f t="shared" si="7"/>
        <v>0</v>
      </c>
      <c r="M39" s="52"/>
      <c r="N39" s="399"/>
      <c r="O39" s="399"/>
      <c r="P39" s="399"/>
      <c r="Q39" s="399"/>
      <c r="R39" s="400"/>
    </row>
    <row r="40" spans="1:18" x14ac:dyDescent="0.3">
      <c r="A40" s="21" t="s">
        <v>146</v>
      </c>
      <c r="B40" s="11"/>
      <c r="C40" s="46"/>
      <c r="D40" s="8"/>
      <c r="E40" s="8"/>
      <c r="F40" s="8"/>
      <c r="G40" s="79">
        <f t="shared" si="6"/>
        <v>0</v>
      </c>
      <c r="H40" s="52"/>
      <c r="I40" s="8"/>
      <c r="J40" s="8"/>
      <c r="K40" s="8"/>
      <c r="L40" s="79">
        <f t="shared" si="7"/>
        <v>0</v>
      </c>
      <c r="M40" s="52"/>
      <c r="N40" s="428"/>
      <c r="O40" s="428"/>
      <c r="P40" s="428"/>
      <c r="Q40" s="428"/>
      <c r="R40" s="429"/>
    </row>
    <row r="41" spans="1:18" x14ac:dyDescent="0.3">
      <c r="A41" s="66" t="s">
        <v>147</v>
      </c>
      <c r="B41" s="11"/>
      <c r="C41" s="46"/>
      <c r="D41" s="8"/>
      <c r="E41" s="8"/>
      <c r="F41" s="8"/>
      <c r="G41" s="79">
        <f>SUM(D41:F41)</f>
        <v>0</v>
      </c>
      <c r="H41" s="52"/>
      <c r="I41" s="8"/>
      <c r="J41" s="8"/>
      <c r="K41" s="8"/>
      <c r="L41" s="79">
        <f>SUM(I41:K41)</f>
        <v>0</v>
      </c>
      <c r="M41" s="52"/>
      <c r="N41" s="399"/>
      <c r="O41" s="399"/>
      <c r="P41" s="399"/>
      <c r="Q41" s="399"/>
      <c r="R41" s="400"/>
    </row>
    <row r="42" spans="1:18" x14ac:dyDescent="0.3">
      <c r="A42" s="22"/>
      <c r="B42" s="14"/>
      <c r="C42" s="46"/>
      <c r="D42" s="15"/>
      <c r="E42" s="15"/>
      <c r="F42" s="15"/>
      <c r="G42" s="80">
        <f>SUM(D42:F42)</f>
        <v>0</v>
      </c>
      <c r="H42" s="52"/>
      <c r="I42" s="15"/>
      <c r="J42" s="15"/>
      <c r="K42" s="15"/>
      <c r="L42" s="80">
        <f>SUM(I42:K42)</f>
        <v>0</v>
      </c>
      <c r="M42" s="52"/>
      <c r="N42" s="421"/>
      <c r="O42" s="421"/>
      <c r="P42" s="421"/>
      <c r="Q42" s="421"/>
      <c r="R42" s="422"/>
    </row>
    <row r="43" spans="1:18" x14ac:dyDescent="0.3">
      <c r="A43" s="134" t="s">
        <v>148</v>
      </c>
      <c r="B43" s="149"/>
      <c r="C43" s="46"/>
      <c r="D43" s="401"/>
      <c r="E43" s="401"/>
      <c r="F43" s="401"/>
      <c r="G43" s="401"/>
      <c r="H43" s="52"/>
      <c r="I43" s="401"/>
      <c r="J43" s="401"/>
      <c r="K43" s="401"/>
      <c r="L43" s="401"/>
      <c r="M43" s="52"/>
      <c r="N43" s="402"/>
      <c r="O43" s="402"/>
      <c r="P43" s="402"/>
      <c r="Q43" s="402"/>
      <c r="R43" s="403"/>
    </row>
    <row r="44" spans="1:18" ht="15.75" customHeight="1" x14ac:dyDescent="0.3">
      <c r="A44" s="234" t="s">
        <v>149</v>
      </c>
      <c r="B44" s="20"/>
      <c r="C44" s="46"/>
      <c r="D44" s="24"/>
      <c r="E44" s="6"/>
      <c r="F44" s="6"/>
      <c r="G44" s="81">
        <f t="shared" si="6"/>
        <v>0</v>
      </c>
      <c r="H44" s="52"/>
      <c r="I44" s="24"/>
      <c r="J44" s="6"/>
      <c r="K44" s="6"/>
      <c r="L44" s="81">
        <f t="shared" ref="L44:L45" si="8">SUM(I44:K44)</f>
        <v>0</v>
      </c>
      <c r="M44" s="52"/>
      <c r="N44" s="417"/>
      <c r="O44" s="417"/>
      <c r="P44" s="417"/>
      <c r="Q44" s="417"/>
      <c r="R44" s="418"/>
    </row>
    <row r="45" spans="1:18" x14ac:dyDescent="0.3">
      <c r="A45" s="25"/>
      <c r="B45" s="14"/>
      <c r="C45" s="46"/>
      <c r="D45" s="15"/>
      <c r="E45" s="15"/>
      <c r="F45" s="15"/>
      <c r="G45" s="80">
        <f t="shared" si="6"/>
        <v>0</v>
      </c>
      <c r="H45" s="52"/>
      <c r="I45" s="15"/>
      <c r="J45" s="15"/>
      <c r="K45" s="15"/>
      <c r="L45" s="80">
        <f t="shared" si="8"/>
        <v>0</v>
      </c>
      <c r="M45" s="52"/>
      <c r="N45" s="419"/>
      <c r="O45" s="419"/>
      <c r="P45" s="419"/>
      <c r="Q45" s="419"/>
      <c r="R45" s="420"/>
    </row>
    <row r="46" spans="1:18" x14ac:dyDescent="0.3">
      <c r="A46" s="235" t="s">
        <v>150</v>
      </c>
      <c r="B46" s="236"/>
      <c r="C46" s="48"/>
      <c r="D46" s="401"/>
      <c r="E46" s="401"/>
      <c r="F46" s="401"/>
      <c r="G46" s="401"/>
      <c r="H46" s="52"/>
      <c r="I46" s="401"/>
      <c r="J46" s="401"/>
      <c r="K46" s="401"/>
      <c r="L46" s="401"/>
      <c r="M46" s="52"/>
      <c r="N46" s="402"/>
      <c r="O46" s="402"/>
      <c r="P46" s="402"/>
      <c r="Q46" s="402"/>
      <c r="R46" s="403"/>
    </row>
    <row r="47" spans="1:18" x14ac:dyDescent="0.3">
      <c r="A47" s="19" t="s">
        <v>151</v>
      </c>
      <c r="B47" s="20"/>
      <c r="C47" s="48"/>
      <c r="D47" s="6"/>
      <c r="E47" s="6"/>
      <c r="F47" s="6"/>
      <c r="G47" s="78">
        <f>SUM(D47:F47)</f>
        <v>0</v>
      </c>
      <c r="H47" s="52"/>
      <c r="I47" s="6"/>
      <c r="J47" s="6"/>
      <c r="K47" s="6"/>
      <c r="L47" s="78">
        <f>SUM(I47:K47)</f>
        <v>0</v>
      </c>
      <c r="M47" s="52"/>
      <c r="N47" s="404"/>
      <c r="O47" s="404"/>
      <c r="P47" s="404"/>
      <c r="Q47" s="404"/>
      <c r="R47" s="405"/>
    </row>
    <row r="48" spans="1:18" ht="15.9" customHeight="1" x14ac:dyDescent="0.3">
      <c r="A48" s="21" t="s">
        <v>152</v>
      </c>
      <c r="B48" s="7"/>
      <c r="C48" s="70"/>
      <c r="D48" s="8"/>
      <c r="E48" s="8"/>
      <c r="F48" s="8"/>
      <c r="G48" s="79">
        <f>SUM(D48:F48)</f>
        <v>0</v>
      </c>
      <c r="H48" s="71"/>
      <c r="I48" s="8"/>
      <c r="J48" s="8"/>
      <c r="K48" s="8"/>
      <c r="L48" s="79">
        <f>SUM(I48:K48)</f>
        <v>0</v>
      </c>
      <c r="M48" s="71"/>
      <c r="N48" s="399"/>
      <c r="O48" s="399"/>
      <c r="P48" s="399"/>
      <c r="Q48" s="399"/>
      <c r="R48" s="400"/>
    </row>
    <row r="49" spans="1:18" ht="15.9" customHeight="1" x14ac:dyDescent="0.3">
      <c r="A49" s="237"/>
      <c r="B49" s="14"/>
      <c r="C49" s="72"/>
      <c r="D49" s="15"/>
      <c r="E49" s="15"/>
      <c r="F49" s="15"/>
      <c r="G49" s="80">
        <f>SUM(D49:F49)</f>
        <v>0</v>
      </c>
      <c r="H49" s="73"/>
      <c r="I49" s="15"/>
      <c r="J49" s="15"/>
      <c r="K49" s="15"/>
      <c r="L49" s="80">
        <f>SUM(I49:K49)</f>
        <v>0</v>
      </c>
      <c r="M49" s="73"/>
      <c r="N49" s="406"/>
      <c r="O49" s="406"/>
      <c r="P49" s="406"/>
      <c r="Q49" s="406"/>
      <c r="R49" s="407"/>
    </row>
    <row r="50" spans="1:18" x14ac:dyDescent="0.3">
      <c r="A50" s="134" t="s">
        <v>153</v>
      </c>
      <c r="B50" s="144"/>
      <c r="C50" s="46"/>
      <c r="D50" s="401"/>
      <c r="E50" s="401"/>
      <c r="F50" s="401"/>
      <c r="G50" s="401"/>
      <c r="H50" s="52"/>
      <c r="I50" s="401"/>
      <c r="J50" s="401"/>
      <c r="K50" s="401"/>
      <c r="L50" s="401"/>
      <c r="M50" s="52"/>
      <c r="N50" s="402"/>
      <c r="O50" s="402"/>
      <c r="P50" s="402"/>
      <c r="Q50" s="402"/>
      <c r="R50" s="403"/>
    </row>
    <row r="51" spans="1:18" x14ac:dyDescent="0.3">
      <c r="A51" s="19" t="s">
        <v>154</v>
      </c>
      <c r="B51" s="20"/>
      <c r="C51" s="46"/>
      <c r="D51" s="16"/>
      <c r="E51" s="6"/>
      <c r="F51" s="6"/>
      <c r="G51" s="78">
        <f>SUM(D51:F51)</f>
        <v>0</v>
      </c>
      <c r="H51" s="52"/>
      <c r="I51" s="16"/>
      <c r="J51" s="6"/>
      <c r="K51" s="6"/>
      <c r="L51" s="78">
        <f>SUM(I51:K51)</f>
        <v>0</v>
      </c>
      <c r="M51" s="52"/>
      <c r="N51" s="404"/>
      <c r="O51" s="404"/>
      <c r="P51" s="404"/>
      <c r="Q51" s="404"/>
      <c r="R51" s="405"/>
    </row>
    <row r="52" spans="1:18" x14ac:dyDescent="0.3">
      <c r="A52" s="21" t="s">
        <v>155</v>
      </c>
      <c r="B52" s="11"/>
      <c r="C52" s="46"/>
      <c r="D52" s="8"/>
      <c r="E52" s="8"/>
      <c r="F52" s="8"/>
      <c r="G52" s="79">
        <f>SUM(D52:F52)</f>
        <v>0</v>
      </c>
      <c r="H52" s="52"/>
      <c r="I52" s="8"/>
      <c r="J52" s="8"/>
      <c r="K52" s="8"/>
      <c r="L52" s="79">
        <f>SUM(I52:K52)</f>
        <v>0</v>
      </c>
      <c r="M52" s="52"/>
      <c r="N52" s="399"/>
      <c r="O52" s="399"/>
      <c r="P52" s="399"/>
      <c r="Q52" s="399"/>
      <c r="R52" s="400"/>
    </row>
    <row r="53" spans="1:18" x14ac:dyDescent="0.3">
      <c r="A53" s="21" t="s">
        <v>156</v>
      </c>
      <c r="B53" s="11"/>
      <c r="C53" s="70"/>
      <c r="D53" s="8"/>
      <c r="E53" s="8"/>
      <c r="F53" s="8"/>
      <c r="G53" s="79">
        <f>SUM(D53:F53)</f>
        <v>0</v>
      </c>
      <c r="H53" s="71"/>
      <c r="I53" s="8"/>
      <c r="J53" s="8"/>
      <c r="K53" s="8"/>
      <c r="L53" s="79">
        <f>SUM(I53:K53)</f>
        <v>0</v>
      </c>
      <c r="M53" s="71"/>
      <c r="N53" s="399"/>
      <c r="O53" s="399"/>
      <c r="P53" s="399"/>
      <c r="Q53" s="399"/>
      <c r="R53" s="400"/>
    </row>
    <row r="54" spans="1:18" ht="15.9" customHeight="1" x14ac:dyDescent="0.3">
      <c r="A54" s="237"/>
      <c r="B54" s="14"/>
      <c r="C54" s="72"/>
      <c r="D54" s="15"/>
      <c r="E54" s="15"/>
      <c r="F54" s="15"/>
      <c r="G54" s="80">
        <f>SUM(D54:F54)</f>
        <v>0</v>
      </c>
      <c r="H54" s="73"/>
      <c r="I54" s="15"/>
      <c r="J54" s="15"/>
      <c r="K54" s="15"/>
      <c r="L54" s="80">
        <f>SUM(I54:K54)</f>
        <v>0</v>
      </c>
      <c r="M54" s="73"/>
      <c r="N54" s="406"/>
      <c r="O54" s="406"/>
      <c r="P54" s="406"/>
      <c r="Q54" s="406"/>
      <c r="R54" s="407"/>
    </row>
    <row r="55" spans="1:18" x14ac:dyDescent="0.3">
      <c r="A55" s="150" t="s">
        <v>157</v>
      </c>
      <c r="B55" s="144"/>
      <c r="C55" s="46"/>
      <c r="D55" s="401"/>
      <c r="E55" s="401"/>
      <c r="F55" s="401"/>
      <c r="G55" s="401"/>
      <c r="H55" s="52"/>
      <c r="I55" s="401"/>
      <c r="J55" s="401"/>
      <c r="K55" s="401"/>
      <c r="L55" s="401"/>
      <c r="M55" s="52"/>
      <c r="N55" s="402"/>
      <c r="O55" s="402"/>
      <c r="P55" s="402"/>
      <c r="Q55" s="402"/>
      <c r="R55" s="403"/>
    </row>
    <row r="56" spans="1:18" x14ac:dyDescent="0.3">
      <c r="A56" s="26"/>
      <c r="B56" s="20"/>
      <c r="C56" s="46"/>
      <c r="D56" s="6"/>
      <c r="E56" s="6"/>
      <c r="F56" s="6"/>
      <c r="G56" s="78">
        <f>SUM(D56:F56)</f>
        <v>0</v>
      </c>
      <c r="H56" s="52"/>
      <c r="I56" s="6"/>
      <c r="J56" s="6"/>
      <c r="K56" s="6"/>
      <c r="L56" s="78">
        <f>SUM(I56:K56)</f>
        <v>0</v>
      </c>
      <c r="M56" s="52"/>
      <c r="N56" s="404"/>
      <c r="O56" s="404"/>
      <c r="P56" s="404"/>
      <c r="Q56" s="404"/>
      <c r="R56" s="405"/>
    </row>
    <row r="57" spans="1:18" x14ac:dyDescent="0.3">
      <c r="A57" s="10"/>
      <c r="B57" s="11"/>
      <c r="C57" s="46"/>
      <c r="D57" s="8"/>
      <c r="E57" s="8"/>
      <c r="F57" s="8"/>
      <c r="G57" s="79">
        <f>SUM(D57:F57)</f>
        <v>0</v>
      </c>
      <c r="H57" s="52"/>
      <c r="I57" s="8"/>
      <c r="J57" s="8"/>
      <c r="K57" s="8"/>
      <c r="L57" s="79">
        <f>SUM(I57:K57)</f>
        <v>0</v>
      </c>
      <c r="M57" s="52"/>
      <c r="N57" s="399"/>
      <c r="O57" s="399"/>
      <c r="P57" s="399"/>
      <c r="Q57" s="399"/>
      <c r="R57" s="400"/>
    </row>
    <row r="58" spans="1:18" x14ac:dyDescent="0.3">
      <c r="A58" s="238"/>
      <c r="B58" s="14"/>
      <c r="C58" s="46"/>
      <c r="D58" s="15"/>
      <c r="E58" s="15"/>
      <c r="F58" s="15"/>
      <c r="G58" s="80">
        <f>SUM(D58:F58)</f>
        <v>0</v>
      </c>
      <c r="H58" s="52"/>
      <c r="I58" s="15"/>
      <c r="J58" s="15"/>
      <c r="K58" s="15"/>
      <c r="L58" s="80">
        <f>SUM(I58:K58)</f>
        <v>0</v>
      </c>
      <c r="M58" s="52"/>
      <c r="N58" s="406"/>
      <c r="O58" s="406"/>
      <c r="P58" s="406"/>
      <c r="Q58" s="406"/>
      <c r="R58" s="407"/>
    </row>
    <row r="59" spans="1:18" x14ac:dyDescent="0.3">
      <c r="A59" s="27"/>
      <c r="B59" s="35" t="s">
        <v>138</v>
      </c>
      <c r="C59" s="49"/>
      <c r="D59" s="23">
        <f>SUM(D37:D58)</f>
        <v>0</v>
      </c>
      <c r="E59" s="23">
        <f>SUM(E36:E58)</f>
        <v>0</v>
      </c>
      <c r="F59" s="23">
        <f>SUM(F36:F58)</f>
        <v>0</v>
      </c>
      <c r="G59" s="83">
        <f>SUM(G37:G58)</f>
        <v>0</v>
      </c>
      <c r="H59" s="52"/>
      <c r="I59" s="23">
        <f>SUM(I37:I58)</f>
        <v>0</v>
      </c>
      <c r="J59" s="23">
        <f>SUM(J36:J58)</f>
        <v>0</v>
      </c>
      <c r="K59" s="23">
        <f>SUM(K36:K58)</f>
        <v>0</v>
      </c>
      <c r="L59" s="83">
        <f>SUM(L37:L58)</f>
        <v>0</v>
      </c>
      <c r="M59" s="52"/>
      <c r="N59" s="365"/>
      <c r="O59" s="365"/>
      <c r="P59" s="365"/>
      <c r="Q59" s="365"/>
      <c r="R59" s="366"/>
    </row>
    <row r="60" spans="1:18" x14ac:dyDescent="0.3">
      <c r="A60" s="408"/>
      <c r="B60" s="409"/>
      <c r="C60" s="409"/>
      <c r="D60" s="409"/>
      <c r="E60" s="409"/>
      <c r="F60" s="409"/>
      <c r="G60" s="409"/>
      <c r="H60" s="409"/>
      <c r="I60" s="409"/>
      <c r="J60" s="409"/>
      <c r="K60" s="409"/>
      <c r="L60" s="409"/>
      <c r="M60" s="409"/>
      <c r="N60" s="409"/>
      <c r="O60" s="409"/>
      <c r="P60" s="409"/>
      <c r="Q60" s="409"/>
      <c r="R60" s="410"/>
    </row>
    <row r="61" spans="1:18" ht="14.4" customHeight="1" x14ac:dyDescent="0.3">
      <c r="A61" s="374" t="s">
        <v>158</v>
      </c>
      <c r="B61" s="375"/>
      <c r="C61" s="43"/>
      <c r="D61" s="376" t="s">
        <v>129</v>
      </c>
      <c r="E61" s="376"/>
      <c r="F61" s="376"/>
      <c r="G61" s="376"/>
      <c r="H61" s="50"/>
      <c r="I61" s="376" t="s">
        <v>130</v>
      </c>
      <c r="J61" s="376"/>
      <c r="K61" s="376"/>
      <c r="L61" s="376"/>
      <c r="M61" s="50"/>
      <c r="N61" s="411"/>
      <c r="O61" s="412"/>
      <c r="P61" s="412"/>
      <c r="Q61" s="412"/>
      <c r="R61" s="413"/>
    </row>
    <row r="62" spans="1:18" ht="43.2" x14ac:dyDescent="0.3">
      <c r="A62" s="28" t="s">
        <v>159</v>
      </c>
      <c r="B62" s="4" t="str" cm="1">
        <f t="array" ref="B62">_xlfn.IFS('Financial Questions'!C29=0, " ", 'Financial Questions'!C29="Yes", "Negotiated Rate: " &amp; 'Financial Questions'!C30, 'Financial Questions'!C29="No", "Expense (Please Itemize Below)")</f>
        <v xml:space="preserve"> </v>
      </c>
      <c r="C62" s="51"/>
      <c r="D62" s="4" t="s">
        <v>81</v>
      </c>
      <c r="E62" s="4" t="s">
        <v>82</v>
      </c>
      <c r="F62" s="4" t="s">
        <v>83</v>
      </c>
      <c r="G62" s="154" t="s">
        <v>84</v>
      </c>
      <c r="H62" s="51"/>
      <c r="I62" s="4" t="s">
        <v>81</v>
      </c>
      <c r="J62" s="4" t="s">
        <v>82</v>
      </c>
      <c r="K62" s="4" t="s">
        <v>83</v>
      </c>
      <c r="L62" s="154" t="s">
        <v>84</v>
      </c>
      <c r="M62" s="51"/>
      <c r="N62" s="379" t="s">
        <v>85</v>
      </c>
      <c r="O62" s="379"/>
      <c r="P62" s="379"/>
      <c r="Q62" s="379"/>
      <c r="R62" s="380"/>
    </row>
    <row r="63" spans="1:18" ht="44.4" customHeight="1" x14ac:dyDescent="0.3">
      <c r="A63" s="167" t="str" cm="1">
        <f t="array" ref="A63">_xlfn.IFS('Financial Questions'!C29=0,"Please answer Question J of the Financial Questions.", 'Financial Questions'!C29="Yes", "Across project budgets, you must allocate the following amount per 9-month period:", 'Financial Questions'!C29="No", "Across project budgets, you may allocate up to the following amount per 9-month period:")</f>
        <v>Please answer Question J of the Financial Questions.</v>
      </c>
      <c r="B63" s="168" t="str" cm="1">
        <f t="array" ref="B63">_xlfn.IFS('Financial Questions'!C21=0, "Please answer Question F of the Financial Questions.", AND('Financial Questions'!C21=60000, 'Financial Questions'!C29="No"), 10434, AND('Financial Questions'!C21=105000, 'Financial Questions'!C29="No"), 18260, 'Financial Questions'!C29="Yes", ROUNDDOWN(('Financial Questions'!C21/(1+'Financial Questions'!C30)*'Financial Questions'!C30), 0), AND('Financial Questions'!C21&lt;&gt;0, 'Financial Questions'!C29=0), " ")</f>
        <v>Please answer Question F of the Financial Questions.</v>
      </c>
      <c r="C63" s="51"/>
      <c r="D63" s="414"/>
      <c r="E63" s="415"/>
      <c r="F63" s="415"/>
      <c r="G63" s="416"/>
      <c r="H63" s="51"/>
      <c r="I63" s="414"/>
      <c r="J63" s="415"/>
      <c r="K63" s="415"/>
      <c r="L63" s="416"/>
      <c r="M63" s="51"/>
      <c r="N63" s="164"/>
      <c r="O63" s="165"/>
      <c r="P63" s="165"/>
      <c r="Q63" s="165"/>
      <c r="R63" s="166"/>
    </row>
    <row r="64" spans="1:18" x14ac:dyDescent="0.3">
      <c r="A64" s="228"/>
      <c r="B64" s="229"/>
      <c r="C64" s="50"/>
      <c r="D64" s="6"/>
      <c r="E64" s="6"/>
      <c r="F64" s="6"/>
      <c r="G64" s="163">
        <f>SUM(D64:F64)</f>
        <v>0</v>
      </c>
      <c r="H64" s="50"/>
      <c r="I64" s="6"/>
      <c r="J64" s="6"/>
      <c r="K64" s="6"/>
      <c r="L64" s="163">
        <f>SUM(I64:K64)</f>
        <v>0</v>
      </c>
      <c r="M64" s="50"/>
      <c r="N64" s="396"/>
      <c r="O64" s="397"/>
      <c r="P64" s="397"/>
      <c r="Q64" s="397"/>
      <c r="R64" s="398"/>
    </row>
    <row r="65" spans="1:18" x14ac:dyDescent="0.3">
      <c r="A65" s="230"/>
      <c r="B65" s="231"/>
      <c r="C65" s="159"/>
      <c r="D65" s="12"/>
      <c r="E65" s="8"/>
      <c r="F65" s="8"/>
      <c r="G65" s="160">
        <f t="shared" ref="G65:G73" si="9">SUM(D65:F65)</f>
        <v>0</v>
      </c>
      <c r="H65" s="159"/>
      <c r="I65" s="12"/>
      <c r="J65" s="8"/>
      <c r="K65" s="8"/>
      <c r="L65" s="160">
        <f t="shared" ref="L65:L73" si="10">SUM(I65:K65)</f>
        <v>0</v>
      </c>
      <c r="M65" s="159"/>
      <c r="N65" s="367"/>
      <c r="O65" s="367"/>
      <c r="P65" s="367"/>
      <c r="Q65" s="367"/>
      <c r="R65" s="368"/>
    </row>
    <row r="66" spans="1:18" x14ac:dyDescent="0.3">
      <c r="A66" s="230"/>
      <c r="B66" s="231"/>
      <c r="C66" s="159"/>
      <c r="D66" s="12"/>
      <c r="E66" s="8"/>
      <c r="F66" s="8"/>
      <c r="G66" s="160">
        <f t="shared" si="9"/>
        <v>0</v>
      </c>
      <c r="H66" s="159"/>
      <c r="I66" s="12"/>
      <c r="J66" s="8"/>
      <c r="K66" s="8"/>
      <c r="L66" s="160">
        <f t="shared" si="10"/>
        <v>0</v>
      </c>
      <c r="M66" s="159"/>
      <c r="N66" s="367"/>
      <c r="O66" s="367"/>
      <c r="P66" s="367"/>
      <c r="Q66" s="367"/>
      <c r="R66" s="368"/>
    </row>
    <row r="67" spans="1:18" x14ac:dyDescent="0.3">
      <c r="A67" s="230"/>
      <c r="B67" s="231"/>
      <c r="C67" s="159"/>
      <c r="D67" s="12"/>
      <c r="E67" s="8"/>
      <c r="F67" s="8"/>
      <c r="G67" s="160">
        <f t="shared" si="9"/>
        <v>0</v>
      </c>
      <c r="H67" s="159"/>
      <c r="I67" s="12"/>
      <c r="J67" s="8"/>
      <c r="K67" s="8"/>
      <c r="L67" s="160">
        <f t="shared" si="10"/>
        <v>0</v>
      </c>
      <c r="M67" s="159"/>
      <c r="N67" s="367"/>
      <c r="O67" s="367"/>
      <c r="P67" s="367"/>
      <c r="Q67" s="367"/>
      <c r="R67" s="368"/>
    </row>
    <row r="68" spans="1:18" x14ac:dyDescent="0.3">
      <c r="A68" s="230"/>
      <c r="B68" s="231"/>
      <c r="C68" s="159"/>
      <c r="D68" s="12"/>
      <c r="E68" s="8"/>
      <c r="F68" s="8"/>
      <c r="G68" s="160">
        <f t="shared" si="9"/>
        <v>0</v>
      </c>
      <c r="H68" s="159"/>
      <c r="I68" s="12"/>
      <c r="J68" s="8"/>
      <c r="K68" s="8"/>
      <c r="L68" s="160">
        <f t="shared" si="10"/>
        <v>0</v>
      </c>
      <c r="M68" s="159"/>
      <c r="N68" s="367"/>
      <c r="O68" s="367"/>
      <c r="P68" s="367"/>
      <c r="Q68" s="367"/>
      <c r="R68" s="368"/>
    </row>
    <row r="69" spans="1:18" x14ac:dyDescent="0.3">
      <c r="A69" s="230"/>
      <c r="B69" s="231"/>
      <c r="C69" s="159"/>
      <c r="D69" s="12"/>
      <c r="E69" s="8"/>
      <c r="F69" s="8"/>
      <c r="G69" s="160">
        <f t="shared" si="9"/>
        <v>0</v>
      </c>
      <c r="H69" s="159"/>
      <c r="I69" s="12"/>
      <c r="J69" s="8"/>
      <c r="K69" s="8"/>
      <c r="L69" s="160">
        <f t="shared" si="10"/>
        <v>0</v>
      </c>
      <c r="M69" s="159"/>
      <c r="N69" s="367"/>
      <c r="O69" s="367"/>
      <c r="P69" s="367"/>
      <c r="Q69" s="367"/>
      <c r="R69" s="368"/>
    </row>
    <row r="70" spans="1:18" x14ac:dyDescent="0.3">
      <c r="A70" s="230"/>
      <c r="B70" s="231"/>
      <c r="C70" s="159"/>
      <c r="D70" s="12"/>
      <c r="E70" s="8"/>
      <c r="F70" s="8"/>
      <c r="G70" s="160">
        <f t="shared" si="9"/>
        <v>0</v>
      </c>
      <c r="H70" s="159"/>
      <c r="I70" s="12"/>
      <c r="J70" s="8"/>
      <c r="K70" s="8"/>
      <c r="L70" s="160">
        <f t="shared" si="10"/>
        <v>0</v>
      </c>
      <c r="M70" s="159"/>
      <c r="N70" s="367"/>
      <c r="O70" s="367"/>
      <c r="P70" s="367"/>
      <c r="Q70" s="367"/>
      <c r="R70" s="368"/>
    </row>
    <row r="71" spans="1:18" x14ac:dyDescent="0.3">
      <c r="A71" s="230"/>
      <c r="B71" s="231"/>
      <c r="C71" s="159"/>
      <c r="D71" s="12"/>
      <c r="E71" s="8"/>
      <c r="F71" s="8"/>
      <c r="G71" s="160">
        <f t="shared" si="9"/>
        <v>0</v>
      </c>
      <c r="H71" s="159"/>
      <c r="I71" s="12"/>
      <c r="J71" s="8"/>
      <c r="K71" s="8"/>
      <c r="L71" s="160">
        <f t="shared" si="10"/>
        <v>0</v>
      </c>
      <c r="M71" s="159"/>
      <c r="N71" s="367"/>
      <c r="O71" s="367"/>
      <c r="P71" s="367"/>
      <c r="Q71" s="367"/>
      <c r="R71" s="368"/>
    </row>
    <row r="72" spans="1:18" x14ac:dyDescent="0.3">
      <c r="A72" s="230"/>
      <c r="B72" s="231"/>
      <c r="C72" s="159"/>
      <c r="D72" s="12"/>
      <c r="E72" s="8"/>
      <c r="F72" s="8"/>
      <c r="G72" s="160">
        <f t="shared" si="9"/>
        <v>0</v>
      </c>
      <c r="H72" s="159"/>
      <c r="I72" s="12"/>
      <c r="J72" s="8"/>
      <c r="K72" s="8"/>
      <c r="L72" s="160">
        <f t="shared" si="10"/>
        <v>0</v>
      </c>
      <c r="M72" s="159"/>
      <c r="N72" s="367"/>
      <c r="O72" s="367"/>
      <c r="P72" s="367"/>
      <c r="Q72" s="367"/>
      <c r="R72" s="368"/>
    </row>
    <row r="73" spans="1:18" x14ac:dyDescent="0.3">
      <c r="A73" s="232"/>
      <c r="B73" s="233"/>
      <c r="C73" s="159"/>
      <c r="D73" s="162"/>
      <c r="E73" s="15"/>
      <c r="F73" s="15"/>
      <c r="G73" s="161">
        <f t="shared" si="9"/>
        <v>0</v>
      </c>
      <c r="H73" s="159"/>
      <c r="I73" s="162"/>
      <c r="J73" s="15"/>
      <c r="K73" s="15"/>
      <c r="L73" s="161">
        <f t="shared" si="10"/>
        <v>0</v>
      </c>
      <c r="M73" s="159"/>
      <c r="N73" s="369"/>
      <c r="O73" s="369"/>
      <c r="P73" s="369"/>
      <c r="Q73" s="369"/>
      <c r="R73" s="370"/>
    </row>
    <row r="74" spans="1:18" x14ac:dyDescent="0.3">
      <c r="A74" s="27"/>
      <c r="B74" s="35" t="s">
        <v>138</v>
      </c>
      <c r="C74" s="49"/>
      <c r="D74" s="23">
        <f>SUM(D64:D73)</f>
        <v>0</v>
      </c>
      <c r="E74" s="23">
        <f t="shared" ref="E74:G74" si="11">SUM(E64:E73)</f>
        <v>0</v>
      </c>
      <c r="F74" s="23">
        <f t="shared" si="11"/>
        <v>0</v>
      </c>
      <c r="G74" s="83">
        <f t="shared" si="11"/>
        <v>0</v>
      </c>
      <c r="H74" s="52"/>
      <c r="I74" s="23">
        <f>SUM(I64:I73)</f>
        <v>0</v>
      </c>
      <c r="J74" s="23">
        <f t="shared" ref="J74:L74" si="12">SUM(J64:J73)</f>
        <v>0</v>
      </c>
      <c r="K74" s="23">
        <f t="shared" si="12"/>
        <v>0</v>
      </c>
      <c r="L74" s="83">
        <f t="shared" si="12"/>
        <v>0</v>
      </c>
      <c r="M74" s="52"/>
      <c r="N74" s="365"/>
      <c r="O74" s="365"/>
      <c r="P74" s="365"/>
      <c r="Q74" s="365"/>
      <c r="R74" s="366"/>
    </row>
    <row r="75" spans="1:18" ht="15" thickBot="1" x14ac:dyDescent="0.35">
      <c r="A75" s="39"/>
      <c r="B75" s="40"/>
      <c r="C75" s="59"/>
      <c r="D75" s="40"/>
      <c r="E75" s="40"/>
      <c r="F75" s="40"/>
      <c r="G75" s="40"/>
      <c r="H75" s="59"/>
      <c r="I75" s="40"/>
      <c r="J75" s="40"/>
      <c r="K75" s="40"/>
      <c r="L75" s="40"/>
      <c r="M75" s="59"/>
      <c r="N75" s="41"/>
      <c r="O75" s="41"/>
      <c r="P75" s="41"/>
      <c r="Q75" s="41"/>
      <c r="R75" s="42"/>
    </row>
    <row r="76" spans="1:18" ht="15" customHeight="1" x14ac:dyDescent="0.3">
      <c r="A76" s="390" t="s">
        <v>160</v>
      </c>
      <c r="B76" s="391"/>
      <c r="C76" s="53"/>
      <c r="D76" s="376" t="s">
        <v>129</v>
      </c>
      <c r="E76" s="376"/>
      <c r="F76" s="376"/>
      <c r="G76" s="376"/>
      <c r="H76" s="55"/>
      <c r="I76" s="376" t="s">
        <v>130</v>
      </c>
      <c r="J76" s="376"/>
      <c r="K76" s="376"/>
      <c r="L76" s="376"/>
      <c r="M76" s="55"/>
      <c r="N76" s="392"/>
      <c r="O76" s="392"/>
      <c r="P76" s="392"/>
      <c r="Q76" s="392"/>
      <c r="R76" s="393"/>
    </row>
    <row r="77" spans="1:18" ht="57.9" customHeight="1" x14ac:dyDescent="0.3">
      <c r="A77" s="157" t="s">
        <v>161</v>
      </c>
      <c r="B77" s="394" t="s">
        <v>162</v>
      </c>
      <c r="C77" s="51"/>
      <c r="D77" s="4" t="s">
        <v>81</v>
      </c>
      <c r="E77" s="4" t="s">
        <v>82</v>
      </c>
      <c r="F77" s="4" t="s">
        <v>83</v>
      </c>
      <c r="G77" s="154" t="s">
        <v>117</v>
      </c>
      <c r="H77" s="56"/>
      <c r="I77" s="4" t="s">
        <v>81</v>
      </c>
      <c r="J77" s="4" t="s">
        <v>82</v>
      </c>
      <c r="K77" s="4" t="s">
        <v>83</v>
      </c>
      <c r="L77" s="154" t="s">
        <v>117</v>
      </c>
      <c r="M77" s="56"/>
      <c r="N77" s="392"/>
      <c r="O77" s="392"/>
      <c r="P77" s="392"/>
      <c r="Q77" s="392"/>
      <c r="R77" s="393"/>
    </row>
    <row r="78" spans="1:18" x14ac:dyDescent="0.3">
      <c r="A78" s="156" t="s">
        <v>163</v>
      </c>
      <c r="B78" s="395"/>
      <c r="C78" s="52"/>
      <c r="D78" s="158">
        <v>5000</v>
      </c>
      <c r="E78" s="158"/>
      <c r="F78" s="158"/>
      <c r="G78" s="83">
        <f>SUM(D78:F78)</f>
        <v>5000</v>
      </c>
      <c r="H78" s="57"/>
      <c r="I78" s="158">
        <v>2000</v>
      </c>
      <c r="J78" s="158"/>
      <c r="K78" s="158"/>
      <c r="L78" s="83">
        <f>SUM(I78:K78)</f>
        <v>2000</v>
      </c>
      <c r="M78" s="57"/>
      <c r="N78" s="392"/>
      <c r="O78" s="392"/>
      <c r="P78" s="392"/>
      <c r="Q78" s="392"/>
      <c r="R78" s="393"/>
    </row>
    <row r="79" spans="1:18" x14ac:dyDescent="0.3">
      <c r="A79" s="37"/>
      <c r="B79" s="59"/>
      <c r="C79" s="59"/>
      <c r="D79" s="59"/>
      <c r="E79" s="59"/>
      <c r="F79" s="59"/>
      <c r="G79" s="59"/>
      <c r="H79" s="38"/>
      <c r="I79" s="59"/>
      <c r="J79" s="59"/>
      <c r="K79" s="59"/>
      <c r="L79" s="59"/>
      <c r="M79" s="38"/>
      <c r="N79" s="138"/>
      <c r="O79" s="138"/>
      <c r="P79" s="138"/>
      <c r="Q79" s="138"/>
      <c r="R79" s="155"/>
    </row>
    <row r="80" spans="1:18" ht="15" thickBot="1" x14ac:dyDescent="0.35">
      <c r="A80" s="32"/>
      <c r="B80" s="36" t="s">
        <v>164</v>
      </c>
      <c r="C80" s="54"/>
      <c r="D80" s="33">
        <f>SUM(D32,D59,D74,D78)</f>
        <v>5000</v>
      </c>
      <c r="E80" s="33">
        <f>SUM(E32,E59,E74,E78)</f>
        <v>0</v>
      </c>
      <c r="F80" s="33">
        <f>SUM(F32,F59,F74,F78)</f>
        <v>0</v>
      </c>
      <c r="G80" s="84">
        <f>SUM(G32,G59,G74,G78)</f>
        <v>5000</v>
      </c>
      <c r="H80" s="58"/>
      <c r="I80" s="33">
        <f>SUM(I32,I59,I74,I78)</f>
        <v>2000</v>
      </c>
      <c r="J80" s="33">
        <f>SUM(J32,J59,J74,J78)</f>
        <v>0</v>
      </c>
      <c r="K80" s="33">
        <f>SUM(K32,K59,K74,K78)</f>
        <v>0</v>
      </c>
      <c r="L80" s="84">
        <f>SUM(L32,L59,L74,L78)</f>
        <v>2000</v>
      </c>
      <c r="M80" s="58"/>
      <c r="N80" s="387"/>
      <c r="O80" s="388"/>
      <c r="P80" s="388"/>
      <c r="Q80" s="388"/>
      <c r="R80" s="389"/>
    </row>
  </sheetData>
  <sheetProtection algorithmName="SHA-512" hashValue="VAK9JhYqD/AxANlmevam98ot7Q/BtjVc55O5Xal834CCKl0Ud/svb6ydCVSeJO1HWiNtTL3Ik7mnXigEDMprAw==" saltValue="dKVa4VCqcoZxhDw3TK5YCw==" spinCount="100000" sheet="1" formatCells="0" formatColumns="0" formatRows="0"/>
  <mergeCells count="110">
    <mergeCell ref="N14:R14"/>
    <mergeCell ref="N15:R15"/>
    <mergeCell ref="N16:R16"/>
    <mergeCell ref="A33:R33"/>
    <mergeCell ref="N24:R24"/>
    <mergeCell ref="D25:G25"/>
    <mergeCell ref="N25:R25"/>
    <mergeCell ref="N26:R26"/>
    <mergeCell ref="N29:R29"/>
    <mergeCell ref="N30:R30"/>
    <mergeCell ref="N31:R31"/>
    <mergeCell ref="N32:R32"/>
    <mergeCell ref="I25:L25"/>
    <mergeCell ref="N27:R27"/>
    <mergeCell ref="N28:R28"/>
    <mergeCell ref="N23:R23"/>
    <mergeCell ref="N22:R22"/>
    <mergeCell ref="N21:R21"/>
    <mergeCell ref="N20:R20"/>
    <mergeCell ref="N19:R19"/>
    <mergeCell ref="I14:L14"/>
    <mergeCell ref="D14:G14"/>
    <mergeCell ref="N42:R42"/>
    <mergeCell ref="A34:B34"/>
    <mergeCell ref="D34:G34"/>
    <mergeCell ref="N34:R34"/>
    <mergeCell ref="N35:R35"/>
    <mergeCell ref="D36:G36"/>
    <mergeCell ref="N36:R36"/>
    <mergeCell ref="N37:R37"/>
    <mergeCell ref="N38:R38"/>
    <mergeCell ref="N39:R39"/>
    <mergeCell ref="N40:R40"/>
    <mergeCell ref="N41:R41"/>
    <mergeCell ref="I34:L34"/>
    <mergeCell ref="I36:L36"/>
    <mergeCell ref="I55:L55"/>
    <mergeCell ref="I61:L61"/>
    <mergeCell ref="D63:G63"/>
    <mergeCell ref="I63:L63"/>
    <mergeCell ref="N52:R52"/>
    <mergeCell ref="D43:G43"/>
    <mergeCell ref="N43:R43"/>
    <mergeCell ref="N44:R44"/>
    <mergeCell ref="N45:R45"/>
    <mergeCell ref="D46:G46"/>
    <mergeCell ref="N46:R46"/>
    <mergeCell ref="N47:R47"/>
    <mergeCell ref="N48:R48"/>
    <mergeCell ref="D50:G50"/>
    <mergeCell ref="N50:R50"/>
    <mergeCell ref="N51:R51"/>
    <mergeCell ref="N49:R49"/>
    <mergeCell ref="I43:L43"/>
    <mergeCell ref="I46:L46"/>
    <mergeCell ref="I50:L50"/>
    <mergeCell ref="A1:C1"/>
    <mergeCell ref="D5:G5"/>
    <mergeCell ref="D6:G6"/>
    <mergeCell ref="D7:G7"/>
    <mergeCell ref="N80:R80"/>
    <mergeCell ref="I76:L76"/>
    <mergeCell ref="A76:B76"/>
    <mergeCell ref="D76:G76"/>
    <mergeCell ref="N76:R78"/>
    <mergeCell ref="B77:B78"/>
    <mergeCell ref="N64:R64"/>
    <mergeCell ref="N62:R62"/>
    <mergeCell ref="N53:R53"/>
    <mergeCell ref="D55:G55"/>
    <mergeCell ref="N55:R55"/>
    <mergeCell ref="N56:R56"/>
    <mergeCell ref="N57:R57"/>
    <mergeCell ref="N58:R58"/>
    <mergeCell ref="N59:R59"/>
    <mergeCell ref="A60:R60"/>
    <mergeCell ref="A61:B61"/>
    <mergeCell ref="D61:G61"/>
    <mergeCell ref="N61:R61"/>
    <mergeCell ref="N54:R54"/>
    <mergeCell ref="A11:R11"/>
    <mergeCell ref="A12:B12"/>
    <mergeCell ref="D12:G12"/>
    <mergeCell ref="N12:R12"/>
    <mergeCell ref="N13:R13"/>
    <mergeCell ref="I2:L2"/>
    <mergeCell ref="K3:L3"/>
    <mergeCell ref="K4:L4"/>
    <mergeCell ref="I5:L5"/>
    <mergeCell ref="I6:L6"/>
    <mergeCell ref="I7:L7"/>
    <mergeCell ref="I8:L8"/>
    <mergeCell ref="I9:L9"/>
    <mergeCell ref="I12:L12"/>
    <mergeCell ref="D8:G8"/>
    <mergeCell ref="D9:G9"/>
    <mergeCell ref="D2:G2"/>
    <mergeCell ref="F3:G3"/>
    <mergeCell ref="F4:G4"/>
    <mergeCell ref="A5:B5"/>
    <mergeCell ref="N74:R74"/>
    <mergeCell ref="N65:R65"/>
    <mergeCell ref="N66:R66"/>
    <mergeCell ref="N67:R67"/>
    <mergeCell ref="N68:R68"/>
    <mergeCell ref="N69:R69"/>
    <mergeCell ref="N70:R70"/>
    <mergeCell ref="N71:R71"/>
    <mergeCell ref="N72:R72"/>
    <mergeCell ref="N73:R73"/>
  </mergeCells>
  <phoneticPr fontId="15" type="noConversion"/>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7" id="{72EA0949-6E01-4C5C-A083-10B535C4E418}">
            <xm:f>'Financial Questions'!$C$29=0</xm:f>
            <x14:dxf>
              <font>
                <color theme="2" tint="-0.499984740745262"/>
              </font>
              <fill>
                <patternFill>
                  <bgColor theme="2" tint="-0.499984740745262"/>
                </patternFill>
              </fill>
            </x14:dxf>
          </x14:cfRule>
          <xm:sqref>A64:B73 D64:G73 I64:L73 N64:R73</xm:sqref>
        </x14:conditionalFormatting>
        <x14:conditionalFormatting xmlns:xm="http://schemas.microsoft.com/office/excel/2006/main">
          <x14:cfRule type="expression" priority="3" id="{8B259324-5BE7-4DFC-AE3D-FABA526B4F9B}">
            <xm:f>'Financial Questions'!$C$29="Yes"</xm:f>
            <x14:dxf>
              <font>
                <color theme="2" tint="-0.499984740745262"/>
              </font>
              <fill>
                <patternFill>
                  <bgColor theme="2" tint="-0.499984740745262"/>
                </patternFill>
              </fill>
            </x14:dxf>
          </x14:cfRule>
          <xm:sqref>A65:B73 D65:G73 I65:L73 N65:R73</xm:sqref>
        </x14:conditionalFormatting>
        <x14:conditionalFormatting xmlns:xm="http://schemas.microsoft.com/office/excel/2006/main">
          <x14:cfRule type="expression" priority="1" id="{0A07B50B-5904-451F-8080-F21E28875B5A}">
            <xm:f>'Financial Questions'!$C$18&lt;2</xm:f>
            <x14:dxf>
              <font>
                <color theme="2" tint="-0.499984740745262"/>
              </font>
              <fill>
                <patternFill>
                  <bgColor theme="2" tint="-0.499984740745262"/>
                </patternFill>
              </fill>
            </x14:dxf>
          </x14:cfRule>
          <xm:sqref>B4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805FC-C9A8-46A5-BE5C-2F441FFE9C28}">
  <sheetPr>
    <tabColor theme="4" tint="0.79998168889431442"/>
  </sheetPr>
  <dimension ref="A1:R80"/>
  <sheetViews>
    <sheetView showGridLines="0" zoomScale="90" zoomScaleNormal="90" workbookViewId="0">
      <selection activeCell="B4" sqref="B4"/>
    </sheetView>
  </sheetViews>
  <sheetFormatPr defaultColWidth="8.88671875" defaultRowHeight="14.4" x14ac:dyDescent="0.3"/>
  <cols>
    <col min="1" max="1" width="60.5546875" customWidth="1"/>
    <col min="2" max="2" width="28.5546875" customWidth="1"/>
    <col min="3" max="3" width="0.88671875" customWidth="1"/>
    <col min="4" max="4" width="14.109375" customWidth="1"/>
    <col min="5" max="5" width="14.5546875" customWidth="1"/>
    <col min="6" max="6" width="13.44140625" customWidth="1"/>
    <col min="7" max="7" width="16.109375" customWidth="1"/>
    <col min="8" max="8" width="0.6640625" customWidth="1"/>
    <col min="9" max="9" width="14.109375" customWidth="1"/>
    <col min="10" max="10" width="14.5546875" customWidth="1"/>
    <col min="11" max="11" width="13.44140625" customWidth="1"/>
    <col min="12" max="12" width="16.109375" customWidth="1"/>
    <col min="13" max="13" width="0.6640625" customWidth="1"/>
    <col min="14" max="14" width="12.44140625" customWidth="1"/>
    <col min="15" max="15" width="13.88671875" customWidth="1"/>
    <col min="16" max="16" width="13" customWidth="1"/>
    <col min="17" max="17" width="10.44140625" customWidth="1"/>
    <col min="18" max="18" width="43.5546875" customWidth="1"/>
  </cols>
  <sheetData>
    <row r="1" spans="1:18" ht="38.1" customHeight="1" x14ac:dyDescent="0.3">
      <c r="A1" s="385" t="s">
        <v>165</v>
      </c>
      <c r="B1" s="386"/>
      <c r="C1" s="386"/>
      <c r="D1" s="440" t="str">
        <f>IF('Financial Questions'!C18&lt;2, "To propose a budget for a second project, please change your response to Question D of the Financial Questions (first tab).", " ")</f>
        <v>To propose a budget for a second project, please change your response to Question D of the Financial Questions (first tab).</v>
      </c>
      <c r="E1" s="440"/>
      <c r="F1" s="440"/>
      <c r="G1" s="440"/>
      <c r="H1" s="440"/>
      <c r="I1" s="440"/>
      <c r="J1" s="440"/>
      <c r="K1" s="440"/>
      <c r="L1" s="440"/>
      <c r="M1" s="440"/>
      <c r="N1" s="440"/>
      <c r="O1" s="440"/>
      <c r="P1" s="440"/>
      <c r="Q1" s="440"/>
      <c r="R1" s="441"/>
    </row>
    <row r="2" spans="1:18" x14ac:dyDescent="0.3">
      <c r="A2" s="147" t="s">
        <v>119</v>
      </c>
      <c r="B2" s="148">
        <f>Instructions!D32</f>
        <v>0</v>
      </c>
      <c r="C2" s="59"/>
      <c r="D2" s="381"/>
      <c r="E2" s="381"/>
      <c r="F2" s="381"/>
      <c r="G2" s="381"/>
      <c r="H2" s="138"/>
      <c r="I2" s="381"/>
      <c r="J2" s="381"/>
      <c r="K2" s="381"/>
      <c r="L2" s="381"/>
      <c r="M2" s="138"/>
      <c r="N2" s="138"/>
      <c r="O2" s="138"/>
      <c r="P2" s="138"/>
      <c r="Q2" s="138"/>
      <c r="R2" s="139"/>
    </row>
    <row r="3" spans="1:18" x14ac:dyDescent="0.3">
      <c r="A3" s="60" t="s">
        <v>120</v>
      </c>
      <c r="B3" s="76">
        <f>'Financial Questions'!C19</f>
        <v>0</v>
      </c>
      <c r="C3" s="59"/>
      <c r="D3" s="140"/>
      <c r="E3" s="138"/>
      <c r="F3" s="381"/>
      <c r="G3" s="381"/>
      <c r="H3" s="138"/>
      <c r="I3" s="140"/>
      <c r="J3" s="138"/>
      <c r="K3" s="381"/>
      <c r="L3" s="381"/>
      <c r="M3" s="138"/>
      <c r="N3" s="138"/>
      <c r="O3" s="138"/>
      <c r="P3" s="138"/>
      <c r="Q3" s="138"/>
      <c r="R3" s="139"/>
    </row>
    <row r="4" spans="1:18" x14ac:dyDescent="0.3">
      <c r="A4" s="61" t="s">
        <v>121</v>
      </c>
      <c r="B4" s="77">
        <f>'Financial Questions'!C20</f>
        <v>0</v>
      </c>
      <c r="C4" s="59"/>
      <c r="D4" s="140"/>
      <c r="E4" s="138"/>
      <c r="F4" s="381"/>
      <c r="G4" s="381"/>
      <c r="H4" s="138"/>
      <c r="I4" s="140"/>
      <c r="J4" s="138"/>
      <c r="K4" s="381"/>
      <c r="L4" s="381"/>
      <c r="M4" s="138"/>
      <c r="N4" s="138"/>
      <c r="O4" s="138"/>
      <c r="P4" s="138"/>
      <c r="Q4" s="138"/>
      <c r="R4" s="139"/>
    </row>
    <row r="5" spans="1:18" x14ac:dyDescent="0.3">
      <c r="A5" s="383"/>
      <c r="B5" s="384"/>
      <c r="C5" s="59"/>
      <c r="D5" s="382"/>
      <c r="E5" s="382"/>
      <c r="F5" s="382"/>
      <c r="G5" s="382"/>
      <c r="H5" s="138"/>
      <c r="I5" s="382"/>
      <c r="J5" s="382"/>
      <c r="K5" s="382"/>
      <c r="L5" s="382"/>
      <c r="M5" s="138"/>
      <c r="N5" s="138"/>
      <c r="O5" s="138"/>
      <c r="P5" s="138"/>
      <c r="Q5" s="138"/>
      <c r="R5" s="139"/>
    </row>
    <row r="6" spans="1:18" x14ac:dyDescent="0.3">
      <c r="A6" s="145" t="s">
        <v>122</v>
      </c>
      <c r="B6" s="146" t="s">
        <v>123</v>
      </c>
      <c r="C6" s="59"/>
      <c r="D6" s="382"/>
      <c r="E6" s="382"/>
      <c r="F6" s="382"/>
      <c r="G6" s="382"/>
      <c r="H6" s="138"/>
      <c r="I6" s="382"/>
      <c r="J6" s="382"/>
      <c r="K6" s="382"/>
      <c r="L6" s="382"/>
      <c r="M6" s="138"/>
      <c r="N6" s="138"/>
      <c r="O6" s="138"/>
      <c r="P6" s="138"/>
      <c r="Q6" s="138"/>
      <c r="R6" s="139"/>
    </row>
    <row r="7" spans="1:18" x14ac:dyDescent="0.3">
      <c r="A7" s="62" t="s">
        <v>124</v>
      </c>
      <c r="B7" s="29"/>
      <c r="C7" s="59"/>
      <c r="D7" s="382"/>
      <c r="E7" s="382"/>
      <c r="F7" s="382"/>
      <c r="G7" s="382"/>
      <c r="H7" s="138"/>
      <c r="I7" s="382"/>
      <c r="J7" s="382"/>
      <c r="K7" s="382"/>
      <c r="L7" s="382"/>
      <c r="M7" s="138"/>
      <c r="N7" s="138"/>
      <c r="O7" s="138"/>
      <c r="P7" s="138"/>
      <c r="Q7" s="138"/>
      <c r="R7" s="139"/>
    </row>
    <row r="8" spans="1:18" ht="14.4" customHeight="1" x14ac:dyDescent="0.3">
      <c r="A8" s="63" t="s">
        <v>125</v>
      </c>
      <c r="B8" s="30"/>
      <c r="C8" s="59"/>
      <c r="D8" s="382"/>
      <c r="E8" s="382"/>
      <c r="F8" s="382"/>
      <c r="G8" s="382"/>
      <c r="H8" s="138"/>
      <c r="I8" s="382"/>
      <c r="J8" s="382"/>
      <c r="K8" s="382"/>
      <c r="L8" s="382"/>
      <c r="M8" s="138"/>
      <c r="N8" s="138"/>
      <c r="O8" s="138"/>
      <c r="P8" s="138"/>
      <c r="Q8" s="138"/>
      <c r="R8" s="139"/>
    </row>
    <row r="9" spans="1:18" x14ac:dyDescent="0.3">
      <c r="A9" s="64" t="s">
        <v>126</v>
      </c>
      <c r="B9" s="30"/>
      <c r="C9" s="59"/>
      <c r="D9" s="382"/>
      <c r="E9" s="382"/>
      <c r="F9" s="382"/>
      <c r="G9" s="382"/>
      <c r="H9" s="138"/>
      <c r="I9" s="382"/>
      <c r="J9" s="382"/>
      <c r="K9" s="382"/>
      <c r="L9" s="382"/>
      <c r="M9" s="138"/>
      <c r="N9" s="138"/>
      <c r="O9" s="138"/>
      <c r="P9" s="138"/>
      <c r="Q9" s="138"/>
      <c r="R9" s="139"/>
    </row>
    <row r="10" spans="1:18" ht="15" thickBot="1" x14ac:dyDescent="0.35">
      <c r="A10" s="65" t="s">
        <v>127</v>
      </c>
      <c r="B10" s="31"/>
      <c r="C10" s="59"/>
      <c r="D10" s="141"/>
      <c r="E10" s="141"/>
      <c r="F10" s="141"/>
      <c r="G10" s="141"/>
      <c r="H10" s="142"/>
      <c r="I10" s="141"/>
      <c r="J10" s="141"/>
      <c r="K10" s="141"/>
      <c r="L10" s="141"/>
      <c r="M10" s="142"/>
      <c r="N10" s="142"/>
      <c r="O10" s="142"/>
      <c r="P10" s="142"/>
      <c r="Q10" s="142"/>
      <c r="R10" s="143"/>
    </row>
    <row r="11" spans="1:18" ht="15" customHeight="1" x14ac:dyDescent="0.35">
      <c r="A11" s="371"/>
      <c r="B11" s="372"/>
      <c r="C11" s="372"/>
      <c r="D11" s="372"/>
      <c r="E11" s="372"/>
      <c r="F11" s="372"/>
      <c r="G11" s="372"/>
      <c r="H11" s="372"/>
      <c r="I11" s="372"/>
      <c r="J11" s="372"/>
      <c r="K11" s="372"/>
      <c r="L11" s="372"/>
      <c r="M11" s="372"/>
      <c r="N11" s="372"/>
      <c r="O11" s="372"/>
      <c r="P11" s="372"/>
      <c r="Q11" s="372"/>
      <c r="R11" s="373"/>
    </row>
    <row r="12" spans="1:18" ht="14.85" customHeight="1" x14ac:dyDescent="0.3">
      <c r="A12" s="374" t="s">
        <v>128</v>
      </c>
      <c r="B12" s="375"/>
      <c r="C12" s="43"/>
      <c r="D12" s="376" t="s">
        <v>129</v>
      </c>
      <c r="E12" s="376"/>
      <c r="F12" s="376"/>
      <c r="G12" s="376"/>
      <c r="H12" s="50"/>
      <c r="I12" s="376" t="s">
        <v>130</v>
      </c>
      <c r="J12" s="376"/>
      <c r="K12" s="376"/>
      <c r="L12" s="376"/>
      <c r="M12" s="50"/>
      <c r="N12" s="377" t="s">
        <v>131</v>
      </c>
      <c r="O12" s="377"/>
      <c r="P12" s="377"/>
      <c r="Q12" s="377"/>
      <c r="R12" s="378"/>
    </row>
    <row r="13" spans="1:18" ht="57" customHeight="1" x14ac:dyDescent="0.3">
      <c r="A13" s="1" t="s">
        <v>79</v>
      </c>
      <c r="B13" s="2" t="s">
        <v>132</v>
      </c>
      <c r="C13" s="44"/>
      <c r="D13" s="3" t="s">
        <v>81</v>
      </c>
      <c r="E13" s="4" t="s">
        <v>82</v>
      </c>
      <c r="F13" s="4" t="s">
        <v>83</v>
      </c>
      <c r="G13" s="154" t="s">
        <v>84</v>
      </c>
      <c r="H13" s="51"/>
      <c r="I13" s="3" t="s">
        <v>81</v>
      </c>
      <c r="J13" s="4" t="s">
        <v>82</v>
      </c>
      <c r="K13" s="4" t="s">
        <v>83</v>
      </c>
      <c r="L13" s="154" t="s">
        <v>84</v>
      </c>
      <c r="M13" s="51"/>
      <c r="N13" s="379" t="s">
        <v>85</v>
      </c>
      <c r="O13" s="379"/>
      <c r="P13" s="379"/>
      <c r="Q13" s="379"/>
      <c r="R13" s="380"/>
    </row>
    <row r="14" spans="1:18" x14ac:dyDescent="0.3">
      <c r="A14" s="134" t="s">
        <v>133</v>
      </c>
      <c r="B14" s="135"/>
      <c r="C14" s="45"/>
      <c r="D14" s="425"/>
      <c r="E14" s="426"/>
      <c r="F14" s="426"/>
      <c r="G14" s="427"/>
      <c r="H14" s="45"/>
      <c r="I14" s="425"/>
      <c r="J14" s="426"/>
      <c r="K14" s="426"/>
      <c r="L14" s="427"/>
      <c r="M14" s="45"/>
      <c r="N14" s="402"/>
      <c r="O14" s="402"/>
      <c r="P14" s="402"/>
      <c r="Q14" s="402"/>
      <c r="R14" s="403"/>
    </row>
    <row r="15" spans="1:18" ht="28.8" x14ac:dyDescent="0.3">
      <c r="A15" s="109" t="s">
        <v>134</v>
      </c>
      <c r="B15" s="110" t="s">
        <v>135</v>
      </c>
      <c r="C15" s="46"/>
      <c r="D15" s="5"/>
      <c r="E15" s="6"/>
      <c r="F15" s="6"/>
      <c r="G15" s="78">
        <f>SUM(D15:F15)</f>
        <v>0</v>
      </c>
      <c r="H15" s="52"/>
      <c r="I15" s="5"/>
      <c r="J15" s="6"/>
      <c r="K15" s="6"/>
      <c r="L15" s="78">
        <f>SUM(I15:K15)</f>
        <v>0</v>
      </c>
      <c r="M15" s="52"/>
      <c r="N15" s="430"/>
      <c r="O15" s="430"/>
      <c r="P15" s="430"/>
      <c r="Q15" s="430"/>
      <c r="R15" s="431"/>
    </row>
    <row r="16" spans="1:18" x14ac:dyDescent="0.3">
      <c r="A16" s="69"/>
      <c r="B16" s="67"/>
      <c r="C16" s="46"/>
      <c r="D16" s="7"/>
      <c r="E16" s="8"/>
      <c r="F16" s="9"/>
      <c r="G16" s="79">
        <f t="shared" ref="G16:G24" si="0">SUM(D16:F16)</f>
        <v>0</v>
      </c>
      <c r="H16" s="52"/>
      <c r="I16" s="7"/>
      <c r="J16" s="8"/>
      <c r="K16" s="9"/>
      <c r="L16" s="79">
        <f t="shared" ref="L16:L24" si="1">SUM(I16:K16)</f>
        <v>0</v>
      </c>
      <c r="M16" s="52"/>
      <c r="N16" s="432"/>
      <c r="O16" s="367"/>
      <c r="P16" s="367"/>
      <c r="Q16" s="367"/>
      <c r="R16" s="368"/>
    </row>
    <row r="17" spans="1:18" x14ac:dyDescent="0.3">
      <c r="A17" s="69"/>
      <c r="B17" s="67"/>
      <c r="C17" s="46"/>
      <c r="D17" s="7"/>
      <c r="E17" s="8"/>
      <c r="F17" s="9"/>
      <c r="G17" s="79">
        <f t="shared" si="0"/>
        <v>0</v>
      </c>
      <c r="H17" s="52"/>
      <c r="I17" s="7"/>
      <c r="J17" s="8"/>
      <c r="K17" s="9"/>
      <c r="L17" s="79">
        <f t="shared" si="1"/>
        <v>0</v>
      </c>
      <c r="M17" s="52"/>
      <c r="N17" s="106"/>
      <c r="O17" s="107"/>
      <c r="P17" s="107"/>
      <c r="Q17" s="107"/>
      <c r="R17" s="108"/>
    </row>
    <row r="18" spans="1:18" x14ac:dyDescent="0.3">
      <c r="A18" s="69"/>
      <c r="B18" s="67"/>
      <c r="C18" s="46"/>
      <c r="D18" s="7"/>
      <c r="E18" s="8"/>
      <c r="F18" s="9"/>
      <c r="G18" s="79">
        <f t="shared" si="0"/>
        <v>0</v>
      </c>
      <c r="H18" s="52"/>
      <c r="I18" s="7"/>
      <c r="J18" s="8"/>
      <c r="K18" s="9"/>
      <c r="L18" s="79">
        <f t="shared" si="1"/>
        <v>0</v>
      </c>
      <c r="M18" s="52"/>
      <c r="N18" s="106"/>
      <c r="O18" s="107"/>
      <c r="P18" s="107"/>
      <c r="Q18" s="107"/>
      <c r="R18" s="108"/>
    </row>
    <row r="19" spans="1:18" x14ac:dyDescent="0.3">
      <c r="A19" s="10"/>
      <c r="B19" s="67"/>
      <c r="C19" s="46"/>
      <c r="D19" s="8"/>
      <c r="E19" s="8"/>
      <c r="F19" s="8"/>
      <c r="G19" s="79">
        <f t="shared" si="0"/>
        <v>0</v>
      </c>
      <c r="H19" s="52"/>
      <c r="I19" s="8"/>
      <c r="J19" s="8"/>
      <c r="K19" s="8"/>
      <c r="L19" s="79">
        <f t="shared" si="1"/>
        <v>0</v>
      </c>
      <c r="M19" s="52"/>
      <c r="N19" s="432"/>
      <c r="O19" s="367"/>
      <c r="P19" s="367"/>
      <c r="Q19" s="367"/>
      <c r="R19" s="368"/>
    </row>
    <row r="20" spans="1:18" x14ac:dyDescent="0.3">
      <c r="A20" s="10"/>
      <c r="B20" s="67"/>
      <c r="C20" s="46"/>
      <c r="D20" s="8"/>
      <c r="E20" s="8"/>
      <c r="F20" s="8"/>
      <c r="G20" s="79">
        <f t="shared" si="0"/>
        <v>0</v>
      </c>
      <c r="H20" s="52"/>
      <c r="I20" s="8"/>
      <c r="J20" s="8"/>
      <c r="K20" s="8"/>
      <c r="L20" s="79">
        <f t="shared" si="1"/>
        <v>0</v>
      </c>
      <c r="M20" s="52"/>
      <c r="N20" s="432"/>
      <c r="O20" s="367"/>
      <c r="P20" s="367"/>
      <c r="Q20" s="367"/>
      <c r="R20" s="368"/>
    </row>
    <row r="21" spans="1:18" x14ac:dyDescent="0.3">
      <c r="A21" s="10"/>
      <c r="B21" s="67"/>
      <c r="C21" s="46"/>
      <c r="D21" s="8"/>
      <c r="E21" s="8"/>
      <c r="F21" s="8"/>
      <c r="G21" s="79">
        <f t="shared" si="0"/>
        <v>0</v>
      </c>
      <c r="H21" s="52"/>
      <c r="I21" s="8"/>
      <c r="J21" s="8"/>
      <c r="K21" s="8"/>
      <c r="L21" s="79">
        <f t="shared" si="1"/>
        <v>0</v>
      </c>
      <c r="M21" s="52"/>
      <c r="N21" s="432"/>
      <c r="O21" s="367"/>
      <c r="P21" s="367"/>
      <c r="Q21" s="367"/>
      <c r="R21" s="368"/>
    </row>
    <row r="22" spans="1:18" x14ac:dyDescent="0.3">
      <c r="A22" s="10"/>
      <c r="B22" s="67"/>
      <c r="C22" s="46"/>
      <c r="D22" s="8"/>
      <c r="E22" s="8"/>
      <c r="F22" s="8"/>
      <c r="G22" s="79">
        <f t="shared" si="0"/>
        <v>0</v>
      </c>
      <c r="H22" s="52"/>
      <c r="I22" s="8"/>
      <c r="J22" s="8"/>
      <c r="K22" s="8"/>
      <c r="L22" s="79">
        <f t="shared" si="1"/>
        <v>0</v>
      </c>
      <c r="M22" s="52"/>
      <c r="N22" s="432"/>
      <c r="O22" s="367"/>
      <c r="P22" s="367"/>
      <c r="Q22" s="367"/>
      <c r="R22" s="368"/>
    </row>
    <row r="23" spans="1:18" x14ac:dyDescent="0.3">
      <c r="A23" s="10"/>
      <c r="B23" s="67"/>
      <c r="C23" s="47"/>
      <c r="D23" s="12"/>
      <c r="E23" s="8"/>
      <c r="F23" s="8"/>
      <c r="G23" s="79">
        <f t="shared" si="0"/>
        <v>0</v>
      </c>
      <c r="H23" s="52"/>
      <c r="I23" s="12"/>
      <c r="J23" s="8"/>
      <c r="K23" s="8"/>
      <c r="L23" s="79">
        <f t="shared" si="1"/>
        <v>0</v>
      </c>
      <c r="M23" s="52"/>
      <c r="N23" s="432"/>
      <c r="O23" s="367"/>
      <c r="P23" s="367"/>
      <c r="Q23" s="367"/>
      <c r="R23" s="368"/>
    </row>
    <row r="24" spans="1:18" x14ac:dyDescent="0.3">
      <c r="A24" s="13"/>
      <c r="B24" s="68"/>
      <c r="C24" s="46"/>
      <c r="D24" s="15"/>
      <c r="E24" s="15"/>
      <c r="F24" s="15"/>
      <c r="G24" s="80">
        <f t="shared" si="0"/>
        <v>0</v>
      </c>
      <c r="H24" s="52"/>
      <c r="I24" s="15"/>
      <c r="J24" s="15"/>
      <c r="K24" s="15"/>
      <c r="L24" s="80">
        <f t="shared" si="1"/>
        <v>0</v>
      </c>
      <c r="M24" s="52"/>
      <c r="N24" s="419"/>
      <c r="O24" s="419"/>
      <c r="P24" s="419"/>
      <c r="Q24" s="419"/>
      <c r="R24" s="420"/>
    </row>
    <row r="25" spans="1:18" x14ac:dyDescent="0.3">
      <c r="A25" s="134" t="s">
        <v>136</v>
      </c>
      <c r="B25" s="144"/>
      <c r="C25" s="48"/>
      <c r="D25" s="433"/>
      <c r="E25" s="434"/>
      <c r="F25" s="434"/>
      <c r="G25" s="435"/>
      <c r="H25" s="52"/>
      <c r="I25" s="433"/>
      <c r="J25" s="434"/>
      <c r="K25" s="434"/>
      <c r="L25" s="435"/>
      <c r="M25" s="52"/>
      <c r="N25" s="402"/>
      <c r="O25" s="402"/>
      <c r="P25" s="402"/>
      <c r="Q25" s="402"/>
      <c r="R25" s="403"/>
    </row>
    <row r="26" spans="1:18" x14ac:dyDescent="0.3">
      <c r="A26" s="111" t="s">
        <v>137</v>
      </c>
      <c r="B26" s="110" t="s">
        <v>92</v>
      </c>
      <c r="C26" s="48"/>
      <c r="D26" s="16"/>
      <c r="E26" s="6"/>
      <c r="F26" s="6"/>
      <c r="G26" s="78">
        <f>SUM(D26:F26)</f>
        <v>0</v>
      </c>
      <c r="H26" s="52"/>
      <c r="I26" s="16"/>
      <c r="J26" s="6"/>
      <c r="K26" s="6"/>
      <c r="L26" s="78">
        <f>SUM(I26:K26)</f>
        <v>0</v>
      </c>
      <c r="M26" s="52"/>
      <c r="N26" s="436"/>
      <c r="O26" s="436"/>
      <c r="P26" s="436"/>
      <c r="Q26" s="436"/>
      <c r="R26" s="437"/>
    </row>
    <row r="27" spans="1:18" x14ac:dyDescent="0.3">
      <c r="A27" s="125"/>
      <c r="B27" s="126"/>
      <c r="C27" s="48"/>
      <c r="D27" s="112"/>
      <c r="E27" s="113"/>
      <c r="F27" s="113"/>
      <c r="G27" s="114">
        <f t="shared" ref="G27:G31" si="2">SUM(D27:F27)</f>
        <v>0</v>
      </c>
      <c r="H27" s="52"/>
      <c r="I27" s="112"/>
      <c r="J27" s="113"/>
      <c r="K27" s="113"/>
      <c r="L27" s="114">
        <f t="shared" ref="L27:L31" si="3">SUM(I27:K27)</f>
        <v>0</v>
      </c>
      <c r="M27" s="52"/>
      <c r="N27" s="399"/>
      <c r="O27" s="399"/>
      <c r="P27" s="399"/>
      <c r="Q27" s="399"/>
      <c r="R27" s="400"/>
    </row>
    <row r="28" spans="1:18" x14ac:dyDescent="0.3">
      <c r="A28" s="125"/>
      <c r="B28" s="126"/>
      <c r="C28" s="48"/>
      <c r="D28" s="112"/>
      <c r="E28" s="113"/>
      <c r="F28" s="113"/>
      <c r="G28" s="114">
        <f t="shared" si="2"/>
        <v>0</v>
      </c>
      <c r="H28" s="52"/>
      <c r="I28" s="112"/>
      <c r="J28" s="113"/>
      <c r="K28" s="113"/>
      <c r="L28" s="114">
        <f t="shared" si="3"/>
        <v>0</v>
      </c>
      <c r="M28" s="52"/>
      <c r="N28" s="399"/>
      <c r="O28" s="399"/>
      <c r="P28" s="399"/>
      <c r="Q28" s="399"/>
      <c r="R28" s="400"/>
    </row>
    <row r="29" spans="1:18" x14ac:dyDescent="0.3">
      <c r="A29" s="10"/>
      <c r="B29" s="67"/>
      <c r="C29" s="46"/>
      <c r="D29" s="8"/>
      <c r="E29" s="8"/>
      <c r="F29" s="8"/>
      <c r="G29" s="79">
        <f t="shared" si="2"/>
        <v>0</v>
      </c>
      <c r="H29" s="52"/>
      <c r="I29" s="8"/>
      <c r="J29" s="8"/>
      <c r="K29" s="8"/>
      <c r="L29" s="79">
        <f t="shared" si="3"/>
        <v>0</v>
      </c>
      <c r="M29" s="52"/>
      <c r="N29" s="399"/>
      <c r="O29" s="399"/>
      <c r="P29" s="399"/>
      <c r="Q29" s="399"/>
      <c r="R29" s="400"/>
    </row>
    <row r="30" spans="1:18" x14ac:dyDescent="0.3">
      <c r="A30" s="10"/>
      <c r="B30" s="67"/>
      <c r="C30" s="46"/>
      <c r="D30" s="8"/>
      <c r="E30" s="8"/>
      <c r="F30" s="8"/>
      <c r="G30" s="79">
        <f t="shared" si="2"/>
        <v>0</v>
      </c>
      <c r="H30" s="52"/>
      <c r="I30" s="8"/>
      <c r="J30" s="8"/>
      <c r="K30" s="8"/>
      <c r="L30" s="79">
        <f t="shared" si="3"/>
        <v>0</v>
      </c>
      <c r="M30" s="52"/>
      <c r="N30" s="399"/>
      <c r="O30" s="399"/>
      <c r="P30" s="399"/>
      <c r="Q30" s="399"/>
      <c r="R30" s="400"/>
    </row>
    <row r="31" spans="1:18" x14ac:dyDescent="0.3">
      <c r="A31" s="13"/>
      <c r="B31" s="68"/>
      <c r="C31" s="46"/>
      <c r="D31" s="15"/>
      <c r="E31" s="15"/>
      <c r="F31" s="15"/>
      <c r="G31" s="80">
        <f t="shared" si="2"/>
        <v>0</v>
      </c>
      <c r="H31" s="52"/>
      <c r="I31" s="15"/>
      <c r="J31" s="15"/>
      <c r="K31" s="15"/>
      <c r="L31" s="80">
        <f t="shared" si="3"/>
        <v>0</v>
      </c>
      <c r="M31" s="52"/>
      <c r="N31" s="406"/>
      <c r="O31" s="406"/>
      <c r="P31" s="406"/>
      <c r="Q31" s="406"/>
      <c r="R31" s="407"/>
    </row>
    <row r="32" spans="1:18" x14ac:dyDescent="0.3">
      <c r="A32" s="17"/>
      <c r="B32" s="34" t="s">
        <v>138</v>
      </c>
      <c r="C32" s="49"/>
      <c r="D32" s="18">
        <f>SUM(D14:D31)</f>
        <v>0</v>
      </c>
      <c r="E32" s="18">
        <f>SUM(E14:E31)</f>
        <v>0</v>
      </c>
      <c r="F32" s="18">
        <f>SUM(F14:F31)</f>
        <v>0</v>
      </c>
      <c r="G32" s="82">
        <f>SUM(G14:G31)</f>
        <v>0</v>
      </c>
      <c r="H32" s="52"/>
      <c r="I32" s="18">
        <f>SUM(I14:I31)</f>
        <v>0</v>
      </c>
      <c r="J32" s="18">
        <f>SUM(J14:J31)</f>
        <v>0</v>
      </c>
      <c r="K32" s="18">
        <f>SUM(K14:K31)</f>
        <v>0</v>
      </c>
      <c r="L32" s="82">
        <f>SUM(L14:L31)</f>
        <v>0</v>
      </c>
      <c r="M32" s="52"/>
      <c r="N32" s="438"/>
      <c r="O32" s="438"/>
      <c r="P32" s="438"/>
      <c r="Q32" s="438"/>
      <c r="R32" s="439"/>
    </row>
    <row r="33" spans="1:18" x14ac:dyDescent="0.3">
      <c r="A33" s="408"/>
      <c r="B33" s="409"/>
      <c r="C33" s="409"/>
      <c r="D33" s="409"/>
      <c r="E33" s="409"/>
      <c r="F33" s="409"/>
      <c r="G33" s="409"/>
      <c r="H33" s="409"/>
      <c r="I33" s="409"/>
      <c r="J33" s="409"/>
      <c r="K33" s="409"/>
      <c r="L33" s="409"/>
      <c r="M33" s="409"/>
      <c r="N33" s="409"/>
      <c r="O33" s="409"/>
      <c r="P33" s="409"/>
      <c r="Q33" s="409"/>
      <c r="R33" s="410"/>
    </row>
    <row r="34" spans="1:18" x14ac:dyDescent="0.3">
      <c r="A34" s="423" t="s">
        <v>139</v>
      </c>
      <c r="B34" s="424"/>
      <c r="C34" s="43"/>
      <c r="D34" s="376" t="s">
        <v>129</v>
      </c>
      <c r="E34" s="376"/>
      <c r="F34" s="376"/>
      <c r="G34" s="376"/>
      <c r="H34" s="50"/>
      <c r="I34" s="376" t="s">
        <v>130</v>
      </c>
      <c r="J34" s="376"/>
      <c r="K34" s="376"/>
      <c r="L34" s="376"/>
      <c r="M34" s="50"/>
      <c r="N34" s="377" t="s">
        <v>131</v>
      </c>
      <c r="O34" s="377"/>
      <c r="P34" s="377"/>
      <c r="Q34" s="377"/>
      <c r="R34" s="378"/>
    </row>
    <row r="35" spans="1:18" ht="43.2" x14ac:dyDescent="0.3">
      <c r="A35" s="1" t="s">
        <v>140</v>
      </c>
      <c r="B35" s="2" t="s">
        <v>141</v>
      </c>
      <c r="C35" s="50"/>
      <c r="D35" s="4" t="s">
        <v>81</v>
      </c>
      <c r="E35" s="4" t="s">
        <v>82</v>
      </c>
      <c r="F35" s="4" t="s">
        <v>83</v>
      </c>
      <c r="G35" s="154" t="s">
        <v>84</v>
      </c>
      <c r="H35" s="51"/>
      <c r="I35" s="4" t="s">
        <v>81</v>
      </c>
      <c r="J35" s="4" t="s">
        <v>82</v>
      </c>
      <c r="K35" s="4" t="s">
        <v>83</v>
      </c>
      <c r="L35" s="154" t="s">
        <v>84</v>
      </c>
      <c r="M35" s="51"/>
      <c r="N35" s="379" t="s">
        <v>85</v>
      </c>
      <c r="O35" s="379"/>
      <c r="P35" s="379"/>
      <c r="Q35" s="379"/>
      <c r="R35" s="380"/>
    </row>
    <row r="36" spans="1:18" x14ac:dyDescent="0.3">
      <c r="A36" s="134" t="s">
        <v>142</v>
      </c>
      <c r="B36" s="135"/>
      <c r="C36" s="45"/>
      <c r="D36" s="425"/>
      <c r="E36" s="426"/>
      <c r="F36" s="426"/>
      <c r="G36" s="427"/>
      <c r="H36" s="45"/>
      <c r="I36" s="425"/>
      <c r="J36" s="426"/>
      <c r="K36" s="426"/>
      <c r="L36" s="427"/>
      <c r="M36" s="45"/>
      <c r="N36" s="402"/>
      <c r="O36" s="402"/>
      <c r="P36" s="402"/>
      <c r="Q36" s="402"/>
      <c r="R36" s="403"/>
    </row>
    <row r="37" spans="1:18" x14ac:dyDescent="0.3">
      <c r="A37" s="19" t="s">
        <v>143</v>
      </c>
      <c r="B37" s="20"/>
      <c r="C37" s="46"/>
      <c r="D37" s="6"/>
      <c r="E37" s="6"/>
      <c r="F37" s="6"/>
      <c r="G37" s="78">
        <f t="shared" ref="G37:G45" si="4">SUM(D37:F37)</f>
        <v>0</v>
      </c>
      <c r="H37" s="52"/>
      <c r="I37" s="6"/>
      <c r="J37" s="6"/>
      <c r="K37" s="6"/>
      <c r="L37" s="78">
        <f t="shared" ref="L37:L40" si="5">SUM(I37:K37)</f>
        <v>0</v>
      </c>
      <c r="M37" s="52"/>
      <c r="N37" s="404"/>
      <c r="O37" s="404"/>
      <c r="P37" s="404"/>
      <c r="Q37" s="404"/>
      <c r="R37" s="405"/>
    </row>
    <row r="38" spans="1:18" x14ac:dyDescent="0.3">
      <c r="A38" s="21" t="s">
        <v>144</v>
      </c>
      <c r="B38" s="11"/>
      <c r="C38" s="46"/>
      <c r="D38" s="8"/>
      <c r="E38" s="8"/>
      <c r="F38" s="8"/>
      <c r="G38" s="79">
        <f t="shared" si="4"/>
        <v>0</v>
      </c>
      <c r="H38" s="52"/>
      <c r="I38" s="8"/>
      <c r="J38" s="8"/>
      <c r="K38" s="8"/>
      <c r="L38" s="79">
        <f t="shared" si="5"/>
        <v>0</v>
      </c>
      <c r="M38" s="52"/>
      <c r="N38" s="399"/>
      <c r="O38" s="399"/>
      <c r="P38" s="399"/>
      <c r="Q38" s="399"/>
      <c r="R38" s="400"/>
    </row>
    <row r="39" spans="1:18" x14ac:dyDescent="0.3">
      <c r="A39" s="21" t="s">
        <v>145</v>
      </c>
      <c r="B39" s="11"/>
      <c r="C39" s="46"/>
      <c r="D39" s="8"/>
      <c r="E39" s="8"/>
      <c r="F39" s="8"/>
      <c r="G39" s="79">
        <f t="shared" si="4"/>
        <v>0</v>
      </c>
      <c r="H39" s="52"/>
      <c r="I39" s="8"/>
      <c r="J39" s="8"/>
      <c r="K39" s="8"/>
      <c r="L39" s="79">
        <f t="shared" si="5"/>
        <v>0</v>
      </c>
      <c r="M39" s="52"/>
      <c r="N39" s="399"/>
      <c r="O39" s="399"/>
      <c r="P39" s="399"/>
      <c r="Q39" s="399"/>
      <c r="R39" s="400"/>
    </row>
    <row r="40" spans="1:18" x14ac:dyDescent="0.3">
      <c r="A40" s="21" t="s">
        <v>146</v>
      </c>
      <c r="B40" s="11"/>
      <c r="C40" s="46"/>
      <c r="D40" s="8"/>
      <c r="E40" s="8"/>
      <c r="F40" s="8"/>
      <c r="G40" s="79">
        <f t="shared" si="4"/>
        <v>0</v>
      </c>
      <c r="H40" s="52"/>
      <c r="I40" s="8"/>
      <c r="J40" s="8"/>
      <c r="K40" s="8"/>
      <c r="L40" s="79">
        <f t="shared" si="5"/>
        <v>0</v>
      </c>
      <c r="M40" s="52"/>
      <c r="N40" s="428"/>
      <c r="O40" s="428"/>
      <c r="P40" s="428"/>
      <c r="Q40" s="428"/>
      <c r="R40" s="429"/>
    </row>
    <row r="41" spans="1:18" x14ac:dyDescent="0.3">
      <c r="A41" s="66" t="s">
        <v>147</v>
      </c>
      <c r="B41" s="11"/>
      <c r="C41" s="46"/>
      <c r="D41" s="8"/>
      <c r="E41" s="8"/>
      <c r="F41" s="8"/>
      <c r="G41" s="79">
        <f>SUM(D41:F41)</f>
        <v>0</v>
      </c>
      <c r="H41" s="52"/>
      <c r="I41" s="8"/>
      <c r="J41" s="8"/>
      <c r="K41" s="8"/>
      <c r="L41" s="79">
        <f>SUM(I41:K41)</f>
        <v>0</v>
      </c>
      <c r="M41" s="52"/>
      <c r="N41" s="399"/>
      <c r="O41" s="399"/>
      <c r="P41" s="399"/>
      <c r="Q41" s="399"/>
      <c r="R41" s="400"/>
    </row>
    <row r="42" spans="1:18" x14ac:dyDescent="0.3">
      <c r="A42" s="22"/>
      <c r="B42" s="14"/>
      <c r="C42" s="46"/>
      <c r="D42" s="15"/>
      <c r="E42" s="15"/>
      <c r="F42" s="15"/>
      <c r="G42" s="80">
        <f>SUM(D42:F42)</f>
        <v>0</v>
      </c>
      <c r="H42" s="52"/>
      <c r="I42" s="15"/>
      <c r="J42" s="15"/>
      <c r="K42" s="15"/>
      <c r="L42" s="80">
        <f>SUM(I42:K42)</f>
        <v>0</v>
      </c>
      <c r="M42" s="52"/>
      <c r="N42" s="421"/>
      <c r="O42" s="421"/>
      <c r="P42" s="421"/>
      <c r="Q42" s="421"/>
      <c r="R42" s="422"/>
    </row>
    <row r="43" spans="1:18" x14ac:dyDescent="0.3">
      <c r="A43" s="134" t="s">
        <v>148</v>
      </c>
      <c r="B43" s="149"/>
      <c r="C43" s="46"/>
      <c r="D43" s="401"/>
      <c r="E43" s="401"/>
      <c r="F43" s="401"/>
      <c r="G43" s="401"/>
      <c r="H43" s="52"/>
      <c r="I43" s="401"/>
      <c r="J43" s="401"/>
      <c r="K43" s="401"/>
      <c r="L43" s="401"/>
      <c r="M43" s="52"/>
      <c r="N43" s="402"/>
      <c r="O43" s="402"/>
      <c r="P43" s="402"/>
      <c r="Q43" s="402"/>
      <c r="R43" s="403"/>
    </row>
    <row r="44" spans="1:18" ht="15.75" customHeight="1" x14ac:dyDescent="0.3">
      <c r="A44" s="234" t="s">
        <v>149</v>
      </c>
      <c r="B44" s="20"/>
      <c r="C44" s="46"/>
      <c r="D44" s="24"/>
      <c r="E44" s="6"/>
      <c r="F44" s="6"/>
      <c r="G44" s="81">
        <f t="shared" si="4"/>
        <v>0</v>
      </c>
      <c r="H44" s="52"/>
      <c r="I44" s="24"/>
      <c r="J44" s="6"/>
      <c r="K44" s="6"/>
      <c r="L44" s="81">
        <f t="shared" ref="L44:L45" si="6">SUM(I44:K44)</f>
        <v>0</v>
      </c>
      <c r="M44" s="52"/>
      <c r="N44" s="417"/>
      <c r="O44" s="417"/>
      <c r="P44" s="417"/>
      <c r="Q44" s="417"/>
      <c r="R44" s="418"/>
    </row>
    <row r="45" spans="1:18" x14ac:dyDescent="0.3">
      <c r="A45" s="25"/>
      <c r="B45" s="14"/>
      <c r="C45" s="46"/>
      <c r="D45" s="15"/>
      <c r="E45" s="15"/>
      <c r="F45" s="15"/>
      <c r="G45" s="80">
        <f t="shared" si="4"/>
        <v>0</v>
      </c>
      <c r="H45" s="52"/>
      <c r="I45" s="15"/>
      <c r="J45" s="15"/>
      <c r="K45" s="15"/>
      <c r="L45" s="80">
        <f t="shared" si="6"/>
        <v>0</v>
      </c>
      <c r="M45" s="52"/>
      <c r="N45" s="419"/>
      <c r="O45" s="419"/>
      <c r="P45" s="419"/>
      <c r="Q45" s="419"/>
      <c r="R45" s="420"/>
    </row>
    <row r="46" spans="1:18" x14ac:dyDescent="0.3">
      <c r="A46" s="235" t="s">
        <v>150</v>
      </c>
      <c r="B46" s="236"/>
      <c r="C46" s="48"/>
      <c r="D46" s="401"/>
      <c r="E46" s="401"/>
      <c r="F46" s="401"/>
      <c r="G46" s="401"/>
      <c r="H46" s="52"/>
      <c r="I46" s="401"/>
      <c r="J46" s="401"/>
      <c r="K46" s="401"/>
      <c r="L46" s="401"/>
      <c r="M46" s="52"/>
      <c r="N46" s="402"/>
      <c r="O46" s="402"/>
      <c r="P46" s="402"/>
      <c r="Q46" s="402"/>
      <c r="R46" s="403"/>
    </row>
    <row r="47" spans="1:18" x14ac:dyDescent="0.3">
      <c r="A47" s="19" t="s">
        <v>151</v>
      </c>
      <c r="B47" s="20"/>
      <c r="C47" s="48"/>
      <c r="D47" s="6"/>
      <c r="E47" s="6"/>
      <c r="F47" s="6"/>
      <c r="G47" s="78">
        <f>SUM(D47:F47)</f>
        <v>0</v>
      </c>
      <c r="H47" s="52"/>
      <c r="I47" s="6"/>
      <c r="J47" s="6"/>
      <c r="K47" s="6"/>
      <c r="L47" s="78">
        <f>SUM(I47:K47)</f>
        <v>0</v>
      </c>
      <c r="M47" s="52"/>
      <c r="N47" s="404"/>
      <c r="O47" s="404"/>
      <c r="P47" s="404"/>
      <c r="Q47" s="404"/>
      <c r="R47" s="405"/>
    </row>
    <row r="48" spans="1:18" ht="15.9" customHeight="1" x14ac:dyDescent="0.3">
      <c r="A48" s="21" t="s">
        <v>152</v>
      </c>
      <c r="B48" s="7"/>
      <c r="C48" s="70"/>
      <c r="D48" s="8"/>
      <c r="E48" s="8"/>
      <c r="F48" s="8"/>
      <c r="G48" s="79">
        <f>SUM(D48:F48)</f>
        <v>0</v>
      </c>
      <c r="H48" s="71"/>
      <c r="I48" s="8"/>
      <c r="J48" s="8"/>
      <c r="K48" s="8"/>
      <c r="L48" s="79">
        <f>SUM(I48:K48)</f>
        <v>0</v>
      </c>
      <c r="M48" s="71"/>
      <c r="N48" s="399"/>
      <c r="O48" s="399"/>
      <c r="P48" s="399"/>
      <c r="Q48" s="399"/>
      <c r="R48" s="400"/>
    </row>
    <row r="49" spans="1:18" ht="15.9" customHeight="1" x14ac:dyDescent="0.3">
      <c r="A49" s="237"/>
      <c r="B49" s="14"/>
      <c r="C49" s="72"/>
      <c r="D49" s="15"/>
      <c r="E49" s="15"/>
      <c r="F49" s="15"/>
      <c r="G49" s="80">
        <f>SUM(D49:F49)</f>
        <v>0</v>
      </c>
      <c r="H49" s="73"/>
      <c r="I49" s="15"/>
      <c r="J49" s="15"/>
      <c r="K49" s="15"/>
      <c r="L49" s="80">
        <f>SUM(I49:K49)</f>
        <v>0</v>
      </c>
      <c r="M49" s="73"/>
      <c r="N49" s="406"/>
      <c r="O49" s="406"/>
      <c r="P49" s="406"/>
      <c r="Q49" s="406"/>
      <c r="R49" s="407"/>
    </row>
    <row r="50" spans="1:18" x14ac:dyDescent="0.3">
      <c r="A50" s="134" t="s">
        <v>153</v>
      </c>
      <c r="B50" s="144"/>
      <c r="C50" s="46"/>
      <c r="D50" s="401"/>
      <c r="E50" s="401"/>
      <c r="F50" s="401"/>
      <c r="G50" s="401"/>
      <c r="H50" s="52"/>
      <c r="I50" s="401"/>
      <c r="J50" s="401"/>
      <c r="K50" s="401"/>
      <c r="L50" s="401"/>
      <c r="M50" s="52"/>
      <c r="N50" s="402"/>
      <c r="O50" s="402"/>
      <c r="P50" s="402"/>
      <c r="Q50" s="402"/>
      <c r="R50" s="403"/>
    </row>
    <row r="51" spans="1:18" x14ac:dyDescent="0.3">
      <c r="A51" s="19" t="s">
        <v>154</v>
      </c>
      <c r="B51" s="20"/>
      <c r="C51" s="46"/>
      <c r="D51" s="16"/>
      <c r="E51" s="6"/>
      <c r="F51" s="6"/>
      <c r="G51" s="78">
        <f>SUM(D51:F51)</f>
        <v>0</v>
      </c>
      <c r="H51" s="52"/>
      <c r="I51" s="16"/>
      <c r="J51" s="6"/>
      <c r="K51" s="6"/>
      <c r="L51" s="78">
        <f>SUM(I51:K51)</f>
        <v>0</v>
      </c>
      <c r="M51" s="52"/>
      <c r="N51" s="404"/>
      <c r="O51" s="404"/>
      <c r="P51" s="404"/>
      <c r="Q51" s="404"/>
      <c r="R51" s="405"/>
    </row>
    <row r="52" spans="1:18" x14ac:dyDescent="0.3">
      <c r="A52" s="21" t="s">
        <v>155</v>
      </c>
      <c r="B52" s="11"/>
      <c r="C52" s="46"/>
      <c r="D52" s="8"/>
      <c r="E52" s="8"/>
      <c r="F52" s="8"/>
      <c r="G52" s="79">
        <f>SUM(D52:F52)</f>
        <v>0</v>
      </c>
      <c r="H52" s="52"/>
      <c r="I52" s="8"/>
      <c r="J52" s="8"/>
      <c r="K52" s="8"/>
      <c r="L52" s="79">
        <f>SUM(I52:K52)</f>
        <v>0</v>
      </c>
      <c r="M52" s="52"/>
      <c r="N52" s="399"/>
      <c r="O52" s="399"/>
      <c r="P52" s="399"/>
      <c r="Q52" s="399"/>
      <c r="R52" s="400"/>
    </row>
    <row r="53" spans="1:18" x14ac:dyDescent="0.3">
      <c r="A53" s="21" t="s">
        <v>156</v>
      </c>
      <c r="B53" s="11"/>
      <c r="C53" s="70"/>
      <c r="D53" s="8"/>
      <c r="E53" s="8"/>
      <c r="F53" s="8"/>
      <c r="G53" s="79">
        <f>SUM(D53:F53)</f>
        <v>0</v>
      </c>
      <c r="H53" s="71"/>
      <c r="I53" s="8"/>
      <c r="J53" s="8"/>
      <c r="K53" s="8"/>
      <c r="L53" s="79">
        <f>SUM(I53:K53)</f>
        <v>0</v>
      </c>
      <c r="M53" s="71"/>
      <c r="N53" s="399"/>
      <c r="O53" s="399"/>
      <c r="P53" s="399"/>
      <c r="Q53" s="399"/>
      <c r="R53" s="400"/>
    </row>
    <row r="54" spans="1:18" ht="15.9" customHeight="1" x14ac:dyDescent="0.3">
      <c r="A54" s="237"/>
      <c r="B54" s="14"/>
      <c r="C54" s="72"/>
      <c r="D54" s="15"/>
      <c r="E54" s="15"/>
      <c r="F54" s="15"/>
      <c r="G54" s="80">
        <f>SUM(D54:F54)</f>
        <v>0</v>
      </c>
      <c r="H54" s="73"/>
      <c r="I54" s="15"/>
      <c r="J54" s="15"/>
      <c r="K54" s="15"/>
      <c r="L54" s="80">
        <f>SUM(I54:K54)</f>
        <v>0</v>
      </c>
      <c r="M54" s="73"/>
      <c r="N54" s="406"/>
      <c r="O54" s="406"/>
      <c r="P54" s="406"/>
      <c r="Q54" s="406"/>
      <c r="R54" s="407"/>
    </row>
    <row r="55" spans="1:18" x14ac:dyDescent="0.3">
      <c r="A55" s="150" t="s">
        <v>157</v>
      </c>
      <c r="B55" s="144"/>
      <c r="C55" s="46"/>
      <c r="D55" s="401"/>
      <c r="E55" s="401"/>
      <c r="F55" s="401"/>
      <c r="G55" s="401"/>
      <c r="H55" s="52"/>
      <c r="I55" s="401"/>
      <c r="J55" s="401"/>
      <c r="K55" s="401"/>
      <c r="L55" s="401"/>
      <c r="M55" s="52"/>
      <c r="N55" s="402"/>
      <c r="O55" s="402"/>
      <c r="P55" s="402"/>
      <c r="Q55" s="402"/>
      <c r="R55" s="403"/>
    </row>
    <row r="56" spans="1:18" x14ac:dyDescent="0.3">
      <c r="A56" s="26"/>
      <c r="B56" s="20"/>
      <c r="C56" s="46"/>
      <c r="D56" s="6"/>
      <c r="E56" s="6"/>
      <c r="F56" s="6"/>
      <c r="G56" s="78">
        <f>SUM(D56:F56)</f>
        <v>0</v>
      </c>
      <c r="H56" s="52"/>
      <c r="I56" s="6"/>
      <c r="J56" s="6"/>
      <c r="K56" s="6"/>
      <c r="L56" s="78">
        <f>SUM(I56:K56)</f>
        <v>0</v>
      </c>
      <c r="M56" s="52"/>
      <c r="N56" s="404"/>
      <c r="O56" s="404"/>
      <c r="P56" s="404"/>
      <c r="Q56" s="404"/>
      <c r="R56" s="405"/>
    </row>
    <row r="57" spans="1:18" x14ac:dyDescent="0.3">
      <c r="A57" s="10"/>
      <c r="B57" s="11"/>
      <c r="C57" s="46"/>
      <c r="D57" s="8"/>
      <c r="E57" s="8"/>
      <c r="F57" s="8"/>
      <c r="G57" s="79">
        <f>SUM(D57:F57)</f>
        <v>0</v>
      </c>
      <c r="H57" s="52"/>
      <c r="I57" s="8"/>
      <c r="J57" s="8"/>
      <c r="K57" s="8"/>
      <c r="L57" s="79">
        <f>SUM(I57:K57)</f>
        <v>0</v>
      </c>
      <c r="M57" s="52"/>
      <c r="N57" s="399"/>
      <c r="O57" s="399"/>
      <c r="P57" s="399"/>
      <c r="Q57" s="399"/>
      <c r="R57" s="400"/>
    </row>
    <row r="58" spans="1:18" x14ac:dyDescent="0.3">
      <c r="A58" s="238"/>
      <c r="B58" s="14"/>
      <c r="C58" s="46"/>
      <c r="D58" s="15"/>
      <c r="E58" s="15"/>
      <c r="F58" s="15"/>
      <c r="G58" s="80">
        <f>SUM(D58:F58)</f>
        <v>0</v>
      </c>
      <c r="H58" s="52"/>
      <c r="I58" s="15"/>
      <c r="J58" s="15"/>
      <c r="K58" s="15"/>
      <c r="L58" s="80">
        <f>SUM(I58:K58)</f>
        <v>0</v>
      </c>
      <c r="M58" s="52"/>
      <c r="N58" s="406"/>
      <c r="O58" s="406"/>
      <c r="P58" s="406"/>
      <c r="Q58" s="406"/>
      <c r="R58" s="407"/>
    </row>
    <row r="59" spans="1:18" x14ac:dyDescent="0.3">
      <c r="A59" s="27"/>
      <c r="B59" s="35" t="s">
        <v>138</v>
      </c>
      <c r="C59" s="49"/>
      <c r="D59" s="23">
        <f>SUM(D37:D58)</f>
        <v>0</v>
      </c>
      <c r="E59" s="23">
        <f>SUM(E36:E58)</f>
        <v>0</v>
      </c>
      <c r="F59" s="23">
        <f>SUM(F36:F58)</f>
        <v>0</v>
      </c>
      <c r="G59" s="83">
        <f>SUM(G37:G58)</f>
        <v>0</v>
      </c>
      <c r="H59" s="52"/>
      <c r="I59" s="23">
        <f>SUM(I37:I58)</f>
        <v>0</v>
      </c>
      <c r="J59" s="23">
        <f>SUM(J36:J58)</f>
        <v>0</v>
      </c>
      <c r="K59" s="23">
        <f>SUM(K36:K58)</f>
        <v>0</v>
      </c>
      <c r="L59" s="83">
        <f>SUM(L37:L58)</f>
        <v>0</v>
      </c>
      <c r="M59" s="52"/>
      <c r="N59" s="365"/>
      <c r="O59" s="365"/>
      <c r="P59" s="365"/>
      <c r="Q59" s="365"/>
      <c r="R59" s="366"/>
    </row>
    <row r="60" spans="1:18" x14ac:dyDescent="0.3">
      <c r="A60" s="408"/>
      <c r="B60" s="409"/>
      <c r="C60" s="409"/>
      <c r="D60" s="409"/>
      <c r="E60" s="409"/>
      <c r="F60" s="409"/>
      <c r="G60" s="409"/>
      <c r="H60" s="409"/>
      <c r="I60" s="409"/>
      <c r="J60" s="409"/>
      <c r="K60" s="409"/>
      <c r="L60" s="409"/>
      <c r="M60" s="409"/>
      <c r="N60" s="409"/>
      <c r="O60" s="409"/>
      <c r="P60" s="409"/>
      <c r="Q60" s="409"/>
      <c r="R60" s="410"/>
    </row>
    <row r="61" spans="1:18" ht="14.4" customHeight="1" x14ac:dyDescent="0.3">
      <c r="A61" s="374" t="s">
        <v>158</v>
      </c>
      <c r="B61" s="375"/>
      <c r="C61" s="43"/>
      <c r="D61" s="376" t="s">
        <v>129</v>
      </c>
      <c r="E61" s="376"/>
      <c r="F61" s="376"/>
      <c r="G61" s="376"/>
      <c r="H61" s="50"/>
      <c r="I61" s="376" t="s">
        <v>130</v>
      </c>
      <c r="J61" s="376"/>
      <c r="K61" s="376"/>
      <c r="L61" s="376"/>
      <c r="M61" s="50"/>
      <c r="N61" s="411"/>
      <c r="O61" s="412"/>
      <c r="P61" s="412"/>
      <c r="Q61" s="412"/>
      <c r="R61" s="413"/>
    </row>
    <row r="62" spans="1:18" ht="43.2" x14ac:dyDescent="0.3">
      <c r="A62" s="28" t="s">
        <v>159</v>
      </c>
      <c r="B62" s="4" t="str" cm="1">
        <f t="array" ref="B62">_xlfn.IFS('Financial Questions'!C29=0, " ", 'Financial Questions'!C29="Yes", "Negotiated Rate: " &amp; 'Financial Questions'!C30, 'Financial Questions'!C29="No", "Expense (Please Itemize Below)")</f>
        <v xml:space="preserve"> </v>
      </c>
      <c r="C62" s="51"/>
      <c r="D62" s="4" t="s">
        <v>81</v>
      </c>
      <c r="E62" s="4" t="s">
        <v>82</v>
      </c>
      <c r="F62" s="4" t="s">
        <v>83</v>
      </c>
      <c r="G62" s="154" t="s">
        <v>84</v>
      </c>
      <c r="H62" s="51"/>
      <c r="I62" s="4" t="s">
        <v>81</v>
      </c>
      <c r="J62" s="4" t="s">
        <v>82</v>
      </c>
      <c r="K62" s="4" t="s">
        <v>83</v>
      </c>
      <c r="L62" s="154" t="s">
        <v>84</v>
      </c>
      <c r="M62" s="51"/>
      <c r="N62" s="379" t="s">
        <v>85</v>
      </c>
      <c r="O62" s="379"/>
      <c r="P62" s="379"/>
      <c r="Q62" s="379"/>
      <c r="R62" s="380"/>
    </row>
    <row r="63" spans="1:18" ht="44.4" customHeight="1" x14ac:dyDescent="0.3">
      <c r="A63" s="167" t="str" cm="1">
        <f t="array" ref="A63">_xlfn.IFS('Financial Questions'!C29=0,"Please answer Question J of the Financial Questions.", 'Financial Questions'!C29="Yes", "Across project budgets, you must allocate the following amount per 9-month period:", 'Financial Questions'!C29="No", "Across project budgets, you may allocate up to the following amount per 9-month period:")</f>
        <v>Please answer Question J of the Financial Questions.</v>
      </c>
      <c r="B63" s="168" t="str" cm="1">
        <f t="array" ref="B63">_xlfn.IFS('Financial Questions'!C21=0, "Please answer Question F of the Financial Questions.", AND('Financial Questions'!C21=60000, 'Financial Questions'!C29="No"), 10434, AND('Financial Questions'!C21=105000, 'Financial Questions'!C29="No"), 18260, 'Financial Questions'!C29="Yes", ROUNDDOWN(('Financial Questions'!C21/(1+'Financial Questions'!C30)*'Financial Questions'!C30), 0), AND('Financial Questions'!C21&lt;&gt;0, 'Financial Questions'!C29=0), " ")</f>
        <v>Please answer Question F of the Financial Questions.</v>
      </c>
      <c r="C63" s="51"/>
      <c r="D63" s="414"/>
      <c r="E63" s="415"/>
      <c r="F63" s="415"/>
      <c r="G63" s="416"/>
      <c r="H63" s="51"/>
      <c r="I63" s="414"/>
      <c r="J63" s="415"/>
      <c r="K63" s="415"/>
      <c r="L63" s="416"/>
      <c r="M63" s="51"/>
      <c r="N63" s="164"/>
      <c r="O63" s="165"/>
      <c r="P63" s="165"/>
      <c r="Q63" s="165"/>
      <c r="R63" s="166"/>
    </row>
    <row r="64" spans="1:18" x14ac:dyDescent="0.3">
      <c r="A64" s="228"/>
      <c r="B64" s="229"/>
      <c r="C64" s="50"/>
      <c r="D64" s="6"/>
      <c r="E64" s="6"/>
      <c r="F64" s="6"/>
      <c r="G64" s="163">
        <f>SUM(D64:F64)</f>
        <v>0</v>
      </c>
      <c r="H64" s="50"/>
      <c r="I64" s="6"/>
      <c r="J64" s="6"/>
      <c r="K64" s="6"/>
      <c r="L64" s="163">
        <f>SUM(I64:K64)</f>
        <v>0</v>
      </c>
      <c r="M64" s="50"/>
      <c r="N64" s="396"/>
      <c r="O64" s="397"/>
      <c r="P64" s="397"/>
      <c r="Q64" s="397"/>
      <c r="R64" s="398"/>
    </row>
    <row r="65" spans="1:18" x14ac:dyDescent="0.3">
      <c r="A65" s="230"/>
      <c r="B65" s="231"/>
      <c r="C65" s="159"/>
      <c r="D65" s="12"/>
      <c r="E65" s="8"/>
      <c r="F65" s="8"/>
      <c r="G65" s="160">
        <f t="shared" ref="G65:G73" si="7">SUM(D65:F65)</f>
        <v>0</v>
      </c>
      <c r="H65" s="159"/>
      <c r="I65" s="12"/>
      <c r="J65" s="8"/>
      <c r="K65" s="8"/>
      <c r="L65" s="160">
        <f t="shared" ref="L65:L73" si="8">SUM(I65:K65)</f>
        <v>0</v>
      </c>
      <c r="M65" s="159"/>
      <c r="N65" s="367"/>
      <c r="O65" s="367"/>
      <c r="P65" s="367"/>
      <c r="Q65" s="367"/>
      <c r="R65" s="368"/>
    </row>
    <row r="66" spans="1:18" x14ac:dyDescent="0.3">
      <c r="A66" s="230"/>
      <c r="B66" s="231"/>
      <c r="C66" s="159"/>
      <c r="D66" s="12"/>
      <c r="E66" s="8"/>
      <c r="F66" s="8"/>
      <c r="G66" s="160">
        <f t="shared" si="7"/>
        <v>0</v>
      </c>
      <c r="H66" s="159"/>
      <c r="I66" s="12"/>
      <c r="J66" s="8"/>
      <c r="K66" s="8"/>
      <c r="L66" s="160">
        <f t="shared" si="8"/>
        <v>0</v>
      </c>
      <c r="M66" s="159"/>
      <c r="N66" s="367"/>
      <c r="O66" s="367"/>
      <c r="P66" s="367"/>
      <c r="Q66" s="367"/>
      <c r="R66" s="368"/>
    </row>
    <row r="67" spans="1:18" x14ac:dyDescent="0.3">
      <c r="A67" s="230"/>
      <c r="B67" s="231"/>
      <c r="C67" s="159"/>
      <c r="D67" s="12"/>
      <c r="E67" s="8"/>
      <c r="F67" s="8"/>
      <c r="G67" s="160">
        <f t="shared" si="7"/>
        <v>0</v>
      </c>
      <c r="H67" s="159"/>
      <c r="I67" s="12"/>
      <c r="J67" s="8"/>
      <c r="K67" s="8"/>
      <c r="L67" s="160">
        <f t="shared" si="8"/>
        <v>0</v>
      </c>
      <c r="M67" s="159"/>
      <c r="N67" s="367"/>
      <c r="O67" s="367"/>
      <c r="P67" s="367"/>
      <c r="Q67" s="367"/>
      <c r="R67" s="368"/>
    </row>
    <row r="68" spans="1:18" x14ac:dyDescent="0.3">
      <c r="A68" s="230"/>
      <c r="B68" s="231"/>
      <c r="C68" s="159"/>
      <c r="D68" s="12"/>
      <c r="E68" s="8"/>
      <c r="F68" s="8"/>
      <c r="G68" s="160">
        <f t="shared" si="7"/>
        <v>0</v>
      </c>
      <c r="H68" s="159"/>
      <c r="I68" s="12"/>
      <c r="J68" s="8"/>
      <c r="K68" s="8"/>
      <c r="L68" s="160">
        <f t="shared" si="8"/>
        <v>0</v>
      </c>
      <c r="M68" s="159"/>
      <c r="N68" s="367"/>
      <c r="O68" s="367"/>
      <c r="P68" s="367"/>
      <c r="Q68" s="367"/>
      <c r="R68" s="368"/>
    </row>
    <row r="69" spans="1:18" x14ac:dyDescent="0.3">
      <c r="A69" s="230"/>
      <c r="B69" s="231"/>
      <c r="C69" s="159"/>
      <c r="D69" s="12"/>
      <c r="E69" s="8"/>
      <c r="F69" s="8"/>
      <c r="G69" s="160">
        <f t="shared" si="7"/>
        <v>0</v>
      </c>
      <c r="H69" s="159"/>
      <c r="I69" s="12"/>
      <c r="J69" s="8"/>
      <c r="K69" s="8"/>
      <c r="L69" s="160">
        <f t="shared" si="8"/>
        <v>0</v>
      </c>
      <c r="M69" s="159"/>
      <c r="N69" s="367"/>
      <c r="O69" s="367"/>
      <c r="P69" s="367"/>
      <c r="Q69" s="367"/>
      <c r="R69" s="368"/>
    </row>
    <row r="70" spans="1:18" x14ac:dyDescent="0.3">
      <c r="A70" s="230"/>
      <c r="B70" s="231"/>
      <c r="C70" s="159"/>
      <c r="D70" s="12"/>
      <c r="E70" s="8"/>
      <c r="F70" s="8"/>
      <c r="G70" s="160">
        <f t="shared" si="7"/>
        <v>0</v>
      </c>
      <c r="H70" s="159"/>
      <c r="I70" s="12"/>
      <c r="J70" s="8"/>
      <c r="K70" s="8"/>
      <c r="L70" s="160">
        <f t="shared" si="8"/>
        <v>0</v>
      </c>
      <c r="M70" s="159"/>
      <c r="N70" s="367"/>
      <c r="O70" s="367"/>
      <c r="P70" s="367"/>
      <c r="Q70" s="367"/>
      <c r="R70" s="368"/>
    </row>
    <row r="71" spans="1:18" x14ac:dyDescent="0.3">
      <c r="A71" s="230"/>
      <c r="B71" s="231"/>
      <c r="C71" s="159"/>
      <c r="D71" s="12"/>
      <c r="E71" s="8"/>
      <c r="F71" s="8"/>
      <c r="G71" s="160">
        <f t="shared" si="7"/>
        <v>0</v>
      </c>
      <c r="H71" s="159"/>
      <c r="I71" s="12"/>
      <c r="J71" s="8"/>
      <c r="K71" s="8"/>
      <c r="L71" s="160">
        <f t="shared" si="8"/>
        <v>0</v>
      </c>
      <c r="M71" s="159"/>
      <c r="N71" s="367"/>
      <c r="O71" s="367"/>
      <c r="P71" s="367"/>
      <c r="Q71" s="367"/>
      <c r="R71" s="368"/>
    </row>
    <row r="72" spans="1:18" x14ac:dyDescent="0.3">
      <c r="A72" s="230"/>
      <c r="B72" s="231"/>
      <c r="C72" s="159"/>
      <c r="D72" s="12"/>
      <c r="E72" s="8"/>
      <c r="F72" s="8"/>
      <c r="G72" s="160">
        <f t="shared" si="7"/>
        <v>0</v>
      </c>
      <c r="H72" s="159"/>
      <c r="I72" s="12"/>
      <c r="J72" s="8"/>
      <c r="K72" s="8"/>
      <c r="L72" s="160">
        <f t="shared" si="8"/>
        <v>0</v>
      </c>
      <c r="M72" s="159"/>
      <c r="N72" s="367"/>
      <c r="O72" s="367"/>
      <c r="P72" s="367"/>
      <c r="Q72" s="367"/>
      <c r="R72" s="368"/>
    </row>
    <row r="73" spans="1:18" x14ac:dyDescent="0.3">
      <c r="A73" s="232"/>
      <c r="B73" s="233"/>
      <c r="C73" s="159"/>
      <c r="D73" s="162"/>
      <c r="E73" s="15"/>
      <c r="F73" s="15"/>
      <c r="G73" s="161">
        <f t="shared" si="7"/>
        <v>0</v>
      </c>
      <c r="H73" s="159"/>
      <c r="I73" s="162"/>
      <c r="J73" s="15"/>
      <c r="K73" s="15"/>
      <c r="L73" s="161">
        <f t="shared" si="8"/>
        <v>0</v>
      </c>
      <c r="M73" s="159"/>
      <c r="N73" s="369"/>
      <c r="O73" s="369"/>
      <c r="P73" s="369"/>
      <c r="Q73" s="369"/>
      <c r="R73" s="370"/>
    </row>
    <row r="74" spans="1:18" x14ac:dyDescent="0.3">
      <c r="A74" s="27"/>
      <c r="B74" s="35" t="s">
        <v>138</v>
      </c>
      <c r="C74" s="49"/>
      <c r="D74" s="23">
        <f>SUM(D64:D73)</f>
        <v>0</v>
      </c>
      <c r="E74" s="23">
        <f t="shared" ref="E74:G74" si="9">SUM(E64:E73)</f>
        <v>0</v>
      </c>
      <c r="F74" s="23">
        <f t="shared" si="9"/>
        <v>0</v>
      </c>
      <c r="G74" s="83">
        <f t="shared" si="9"/>
        <v>0</v>
      </c>
      <c r="H74" s="52"/>
      <c r="I74" s="23">
        <f>SUM(I64:I73)</f>
        <v>0</v>
      </c>
      <c r="J74" s="23">
        <f t="shared" ref="J74:L74" si="10">SUM(J64:J73)</f>
        <v>0</v>
      </c>
      <c r="K74" s="23">
        <f t="shared" si="10"/>
        <v>0</v>
      </c>
      <c r="L74" s="83">
        <f t="shared" si="10"/>
        <v>0</v>
      </c>
      <c r="M74" s="52"/>
      <c r="N74" s="365"/>
      <c r="O74" s="365"/>
      <c r="P74" s="365"/>
      <c r="Q74" s="365"/>
      <c r="R74" s="366"/>
    </row>
    <row r="75" spans="1:18" ht="15" thickBot="1" x14ac:dyDescent="0.35">
      <c r="A75" s="39"/>
      <c r="B75" s="40"/>
      <c r="C75" s="59"/>
      <c r="D75" s="40"/>
      <c r="E75" s="40"/>
      <c r="F75" s="40"/>
      <c r="G75" s="40"/>
      <c r="H75" s="59"/>
      <c r="I75" s="40"/>
      <c r="J75" s="40"/>
      <c r="K75" s="40"/>
      <c r="L75" s="40"/>
      <c r="M75" s="59"/>
      <c r="N75" s="41"/>
      <c r="O75" s="41"/>
      <c r="P75" s="41"/>
      <c r="Q75" s="41"/>
      <c r="R75" s="42"/>
    </row>
    <row r="76" spans="1:18" ht="15" customHeight="1" x14ac:dyDescent="0.3">
      <c r="A76" s="390" t="s">
        <v>160</v>
      </c>
      <c r="B76" s="391"/>
      <c r="C76" s="53"/>
      <c r="D76" s="376" t="s">
        <v>129</v>
      </c>
      <c r="E76" s="376"/>
      <c r="F76" s="376"/>
      <c r="G76" s="376"/>
      <c r="H76" s="55"/>
      <c r="I76" s="376" t="s">
        <v>130</v>
      </c>
      <c r="J76" s="376"/>
      <c r="K76" s="376"/>
      <c r="L76" s="376"/>
      <c r="M76" s="55"/>
      <c r="N76" s="392"/>
      <c r="O76" s="392"/>
      <c r="P76" s="392"/>
      <c r="Q76" s="392"/>
      <c r="R76" s="393"/>
    </row>
    <row r="77" spans="1:18" ht="57.9" customHeight="1" x14ac:dyDescent="0.3">
      <c r="A77" s="157" t="s">
        <v>161</v>
      </c>
      <c r="B77" s="394" t="s">
        <v>162</v>
      </c>
      <c r="C77" s="51"/>
      <c r="D77" s="4" t="s">
        <v>81</v>
      </c>
      <c r="E77" s="4" t="s">
        <v>82</v>
      </c>
      <c r="F77" s="4" t="s">
        <v>83</v>
      </c>
      <c r="G77" s="154" t="s">
        <v>117</v>
      </c>
      <c r="H77" s="56"/>
      <c r="I77" s="4" t="s">
        <v>81</v>
      </c>
      <c r="J77" s="4" t="s">
        <v>82</v>
      </c>
      <c r="K77" s="4" t="s">
        <v>83</v>
      </c>
      <c r="L77" s="154" t="s">
        <v>117</v>
      </c>
      <c r="M77" s="56"/>
      <c r="N77" s="392"/>
      <c r="O77" s="392"/>
      <c r="P77" s="392"/>
      <c r="Q77" s="392"/>
      <c r="R77" s="393"/>
    </row>
    <row r="78" spans="1:18" x14ac:dyDescent="0.3">
      <c r="A78" s="156" t="s">
        <v>163</v>
      </c>
      <c r="B78" s="395"/>
      <c r="C78" s="52"/>
      <c r="D78" s="158"/>
      <c r="E78" s="158"/>
      <c r="F78" s="158"/>
      <c r="G78" s="83">
        <f>SUM(D78:F78)</f>
        <v>0</v>
      </c>
      <c r="H78" s="57"/>
      <c r="I78" s="158"/>
      <c r="J78" s="158"/>
      <c r="K78" s="158"/>
      <c r="L78" s="83">
        <f>SUM(I78:K78)</f>
        <v>0</v>
      </c>
      <c r="M78" s="57"/>
      <c r="N78" s="392"/>
      <c r="O78" s="392"/>
      <c r="P78" s="392"/>
      <c r="Q78" s="392"/>
      <c r="R78" s="393"/>
    </row>
    <row r="79" spans="1:18" x14ac:dyDescent="0.3">
      <c r="A79" s="37"/>
      <c r="B79" s="59"/>
      <c r="C79" s="59"/>
      <c r="D79" s="59"/>
      <c r="E79" s="59"/>
      <c r="F79" s="59"/>
      <c r="G79" s="59"/>
      <c r="H79" s="38"/>
      <c r="I79" s="59"/>
      <c r="J79" s="59"/>
      <c r="K79" s="59"/>
      <c r="L79" s="59"/>
      <c r="M79" s="38"/>
      <c r="N79" s="138"/>
      <c r="O79" s="138"/>
      <c r="P79" s="138"/>
      <c r="Q79" s="138"/>
      <c r="R79" s="155"/>
    </row>
    <row r="80" spans="1:18" ht="15" thickBot="1" x14ac:dyDescent="0.35">
      <c r="A80" s="32"/>
      <c r="B80" s="36" t="s">
        <v>164</v>
      </c>
      <c r="C80" s="54"/>
      <c r="D80" s="33">
        <f>SUM(D32,D59,D74,D78)</f>
        <v>0</v>
      </c>
      <c r="E80" s="33">
        <f>SUM(E32,E59,E74,E78)</f>
        <v>0</v>
      </c>
      <c r="F80" s="33">
        <f>SUM(F32,F59,F74,F78)</f>
        <v>0</v>
      </c>
      <c r="G80" s="84">
        <f>SUM(G32,G59,G74,G78)</f>
        <v>0</v>
      </c>
      <c r="H80" s="58"/>
      <c r="I80" s="33">
        <f>SUM(I32,I59,I74,I78)</f>
        <v>0</v>
      </c>
      <c r="J80" s="33">
        <f>SUM(J32,J59,J74,J78)</f>
        <v>0</v>
      </c>
      <c r="K80" s="33">
        <f>SUM(K32,K59,K74,K78)</f>
        <v>0</v>
      </c>
      <c r="L80" s="84">
        <f>SUM(L32,L59,L74,L78)</f>
        <v>0</v>
      </c>
      <c r="M80" s="58"/>
      <c r="N80" s="387"/>
      <c r="O80" s="388"/>
      <c r="P80" s="388"/>
      <c r="Q80" s="388"/>
      <c r="R80" s="389"/>
    </row>
  </sheetData>
  <sheetProtection algorithmName="SHA-512" hashValue="1Gw0zroQYQYtyLZeuY2Y99TBCOTTOOTrsyf5n0U39yW5VAyiWped/pSmDEh0DRBo6kuGDg5F7sIBZfFWW+9LEg==" saltValue="xvftsY/c3jii6azm7SVM/A==" spinCount="100000" sheet="1" formatCells="0" formatColumns="0" formatRows="0"/>
  <mergeCells count="111">
    <mergeCell ref="N80:R80"/>
    <mergeCell ref="D1:R1"/>
    <mergeCell ref="N73:R73"/>
    <mergeCell ref="N74:R74"/>
    <mergeCell ref="A76:B76"/>
    <mergeCell ref="D76:G76"/>
    <mergeCell ref="I76:L76"/>
    <mergeCell ref="N76:R78"/>
    <mergeCell ref="B77:B78"/>
    <mergeCell ref="N67:R67"/>
    <mergeCell ref="N68:R68"/>
    <mergeCell ref="N69:R69"/>
    <mergeCell ref="N70:R70"/>
    <mergeCell ref="N71:R71"/>
    <mergeCell ref="N72:R72"/>
    <mergeCell ref="N62:R62"/>
    <mergeCell ref="D63:G63"/>
    <mergeCell ref="I63:L63"/>
    <mergeCell ref="N64:R64"/>
    <mergeCell ref="N65:R65"/>
    <mergeCell ref="N66:R66"/>
    <mergeCell ref="N56:R56"/>
    <mergeCell ref="N57:R57"/>
    <mergeCell ref="N58:R58"/>
    <mergeCell ref="N59:R59"/>
    <mergeCell ref="A60:R60"/>
    <mergeCell ref="A61:B61"/>
    <mergeCell ref="D61:G61"/>
    <mergeCell ref="I61:L61"/>
    <mergeCell ref="N61:R61"/>
    <mergeCell ref="N52:R52"/>
    <mergeCell ref="N53:R53"/>
    <mergeCell ref="N54:R54"/>
    <mergeCell ref="D55:G55"/>
    <mergeCell ref="I55:L55"/>
    <mergeCell ref="N55:R55"/>
    <mergeCell ref="N48:R48"/>
    <mergeCell ref="N49:R49"/>
    <mergeCell ref="D50:G50"/>
    <mergeCell ref="I50:L50"/>
    <mergeCell ref="N50:R50"/>
    <mergeCell ref="N51:R51"/>
    <mergeCell ref="N44:R44"/>
    <mergeCell ref="N45:R45"/>
    <mergeCell ref="D46:G46"/>
    <mergeCell ref="I46:L46"/>
    <mergeCell ref="N46:R46"/>
    <mergeCell ref="N47:R47"/>
    <mergeCell ref="N39:R39"/>
    <mergeCell ref="N40:R40"/>
    <mergeCell ref="N41:R41"/>
    <mergeCell ref="N42:R42"/>
    <mergeCell ref="D43:G43"/>
    <mergeCell ref="I43:L43"/>
    <mergeCell ref="N43:R43"/>
    <mergeCell ref="N35:R35"/>
    <mergeCell ref="D36:G36"/>
    <mergeCell ref="I36:L36"/>
    <mergeCell ref="N36:R36"/>
    <mergeCell ref="N37:R37"/>
    <mergeCell ref="N38:R38"/>
    <mergeCell ref="N29:R29"/>
    <mergeCell ref="N30:R30"/>
    <mergeCell ref="N31:R31"/>
    <mergeCell ref="N32:R32"/>
    <mergeCell ref="A33:R33"/>
    <mergeCell ref="A34:B34"/>
    <mergeCell ref="D34:G34"/>
    <mergeCell ref="I34:L34"/>
    <mergeCell ref="N34:R34"/>
    <mergeCell ref="D25:G25"/>
    <mergeCell ref="I25:L25"/>
    <mergeCell ref="N25:R25"/>
    <mergeCell ref="N26:R26"/>
    <mergeCell ref="N27:R27"/>
    <mergeCell ref="N28:R28"/>
    <mergeCell ref="N19:R19"/>
    <mergeCell ref="N20:R20"/>
    <mergeCell ref="N21:R21"/>
    <mergeCell ref="N22:R22"/>
    <mergeCell ref="N23:R23"/>
    <mergeCell ref="N24:R24"/>
    <mergeCell ref="N13:R13"/>
    <mergeCell ref="D14:G14"/>
    <mergeCell ref="I14:L14"/>
    <mergeCell ref="N14:R14"/>
    <mergeCell ref="N15:R15"/>
    <mergeCell ref="N16:R16"/>
    <mergeCell ref="D8:G8"/>
    <mergeCell ref="I8:L8"/>
    <mergeCell ref="D9:G9"/>
    <mergeCell ref="I9:L9"/>
    <mergeCell ref="A11:R11"/>
    <mergeCell ref="A12:B12"/>
    <mergeCell ref="D12:G12"/>
    <mergeCell ref="I12:L12"/>
    <mergeCell ref="N12:R12"/>
    <mergeCell ref="A5:B5"/>
    <mergeCell ref="D5:G5"/>
    <mergeCell ref="I5:L5"/>
    <mergeCell ref="D6:G6"/>
    <mergeCell ref="I6:L6"/>
    <mergeCell ref="D7:G7"/>
    <mergeCell ref="I7:L7"/>
    <mergeCell ref="A1:C1"/>
    <mergeCell ref="D2:G2"/>
    <mergeCell ref="I2:L2"/>
    <mergeCell ref="F3:G3"/>
    <mergeCell ref="K3:L3"/>
    <mergeCell ref="F4:G4"/>
    <mergeCell ref="K4:L4"/>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099AD894-D68C-406B-B1C7-95C6B5695CAD}">
            <xm:f>'Financial Questions'!$C$29=0</xm:f>
            <x14:dxf>
              <font>
                <color theme="2" tint="-0.499984740745262"/>
              </font>
              <fill>
                <patternFill>
                  <bgColor theme="2" tint="-0.499984740745262"/>
                </patternFill>
              </fill>
            </x14:dxf>
          </x14:cfRule>
          <xm:sqref>A64:B73 D64:G73 I64:L73 N64:R73</xm:sqref>
        </x14:conditionalFormatting>
        <x14:conditionalFormatting xmlns:xm="http://schemas.microsoft.com/office/excel/2006/main">
          <x14:cfRule type="expression" priority="4" id="{50CF5874-C555-447E-8B35-AD0434721B68}">
            <xm:f>'Financial Questions'!$C$29="Yes"</xm:f>
            <x14:dxf>
              <font>
                <color theme="2" tint="-0.499984740745262"/>
              </font>
              <fill>
                <patternFill>
                  <bgColor theme="2" tint="-0.499984740745262"/>
                </patternFill>
              </fill>
            </x14:dxf>
          </x14:cfRule>
          <xm:sqref>A65:B73 D65:G73 I65:L73 N65:R73</xm:sqref>
        </x14:conditionalFormatting>
        <x14:conditionalFormatting xmlns:xm="http://schemas.microsoft.com/office/excel/2006/main">
          <x14:cfRule type="expression" priority="2" id="{054FB8D5-8343-419E-BC07-4566FEB3EC41}">
            <xm:f>'Financial Questions'!$C$18&lt;2</xm:f>
            <x14:dxf>
              <font>
                <color theme="2" tint="-0.499984740745262"/>
              </font>
              <fill>
                <patternFill>
                  <bgColor theme="2" tint="-0.499984740745262"/>
                </patternFill>
              </fill>
            </x14:dxf>
          </x14:cfRule>
          <xm:sqref>B4</xm:sqref>
        </x14:conditionalFormatting>
        <x14:conditionalFormatting xmlns:xm="http://schemas.microsoft.com/office/excel/2006/main">
          <x14:cfRule type="expression" priority="3" id="{655A1D67-DEF7-441E-8B01-0C4F2D0BA480}">
            <xm:f>'Financial Questions'!$C$18&lt;2</xm:f>
            <x14:dxf>
              <fill>
                <patternFill>
                  <bgColor rgb="FFFFFF00"/>
                </patternFill>
              </fill>
            </x14:dxf>
          </x14:cfRule>
          <xm:sqref>D1:R1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bf311fa-51fd-4127-8dda-4159d55be4ff">
      <Terms xmlns="http://schemas.microsoft.com/office/infopath/2007/PartnerControls"/>
    </lcf76f155ced4ddcb4097134ff3c332f>
    <TaxCatchAll xmlns="faff15f8-c0df-4d86-a5cc-cf36bc17dac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5988399428B546AF6689A581AEEEE4" ma:contentTypeVersion="21" ma:contentTypeDescription="Create a new document." ma:contentTypeScope="" ma:versionID="9ab7ec735ebf563adc23942dce33009c">
  <xsd:schema xmlns:xsd="http://www.w3.org/2001/XMLSchema" xmlns:xs="http://www.w3.org/2001/XMLSchema" xmlns:p="http://schemas.microsoft.com/office/2006/metadata/properties" xmlns:ns2="7bf311fa-51fd-4127-8dda-4159d55be4ff" xmlns:ns3="faff15f8-c0df-4d86-a5cc-cf36bc17dac1" targetNamespace="http://schemas.microsoft.com/office/2006/metadata/properties" ma:root="true" ma:fieldsID="6e4d5e1854af96659b347816939f6573" ns2:_="" ns3:_="">
    <xsd:import namespace="7bf311fa-51fd-4127-8dda-4159d55be4ff"/>
    <xsd:import namespace="faff15f8-c0df-4d86-a5cc-cf36bc17dac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f311fa-51fd-4127-8dda-4159d55be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2612e9c6-6754-439a-a81a-5075b9e8893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ff15f8-c0df-4d86-a5cc-cf36bc17dac1"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8059d39-6c30-4a81-ada0-c166220e39f3}" ma:internalName="TaxCatchAll" ma:showField="CatchAllData" ma:web="faff15f8-c0df-4d86-a5cc-cf36bc17da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F1A824-5FE6-409A-A833-46278B625721}">
  <ds:schemaRefs>
    <ds:schemaRef ds:uri="http://schemas.microsoft.com/office/2006/metadata/properties"/>
    <ds:schemaRef ds:uri="http://schemas.microsoft.com/office/infopath/2007/PartnerControls"/>
    <ds:schemaRef ds:uri="7bf311fa-51fd-4127-8dda-4159d55be4ff"/>
    <ds:schemaRef ds:uri="faff15f8-c0df-4d86-a5cc-cf36bc17dac1"/>
  </ds:schemaRefs>
</ds:datastoreItem>
</file>

<file path=customXml/itemProps2.xml><?xml version="1.0" encoding="utf-8"?>
<ds:datastoreItem xmlns:ds="http://schemas.openxmlformats.org/officeDocument/2006/customXml" ds:itemID="{306B674C-B7BF-4103-A75B-030711153BA9}">
  <ds:schemaRefs>
    <ds:schemaRef ds:uri="http://schemas.microsoft.com/sharepoint/v3/contenttype/forms"/>
  </ds:schemaRefs>
</ds:datastoreItem>
</file>

<file path=customXml/itemProps3.xml><?xml version="1.0" encoding="utf-8"?>
<ds:datastoreItem xmlns:ds="http://schemas.openxmlformats.org/officeDocument/2006/customXml" ds:itemID="{FFB51F77-B7FB-45C4-8121-D3846CC3EE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f311fa-51fd-4127-8dda-4159d55be4ff"/>
    <ds:schemaRef ds:uri="faff15f8-c0df-4d86-a5cc-cf36bc17da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Financial Questions</vt:lpstr>
      <vt:lpstr>Dropdown Responses</vt:lpstr>
      <vt:lpstr>Instructions</vt:lpstr>
      <vt:lpstr>P1 - Proposed Budget</vt:lpstr>
      <vt:lpstr>P2 - Proposed Budget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Knoppow, Alana</cp:lastModifiedBy>
  <cp:revision/>
  <dcterms:created xsi:type="dcterms:W3CDTF">2022-03-30T13:16:56Z</dcterms:created>
  <dcterms:modified xsi:type="dcterms:W3CDTF">2026-03-20T19:37:05Z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0x0101002E5988399428B546AF6689A581AEEEE4</vt:lpwstr>
  </property>
  <property fmtid="{D5CDD505-2E9C-101B-9397-08002B2CF9AE}" pid="3" name="MediaServiceImageTags">
    <vt:lpwstr/>
  </property>
</Properties>
</file>